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929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user\Desktop\2025-2026 документы\мониторинг\"/>
    </mc:Choice>
  </mc:AlternateContent>
  <xr:revisionPtr revIDLastSave="0" documentId="13_ncr:1_{DFCA491F-7F1B-4D08-8113-6E95310F1553}" xr6:coauthVersionLast="47" xr6:coauthVersionMax="47" xr10:uidLastSave="{00000000-0000-0000-0000-000000000000}"/>
  <bookViews>
    <workbookView xWindow="-120" yWindow="-120" windowWidth="29040" windowHeight="15720" activeTab="2" xr2:uid="{00000000-000D-0000-FFFF-FFFF00000000}"/>
  </bookViews>
  <sheets>
    <sheet name="ерте жас тобы" sheetId="1" r:id="rId1"/>
    <sheet name="кіші топ " sheetId="2" r:id="rId2"/>
    <sheet name="ортаңғы топ" sheetId="3" r:id="rId3"/>
    <sheet name="ересек топ" sheetId="4" r:id="rId4"/>
    <sheet name="мектепалды тобы" sheetId="5" r:id="rId5"/>
  </sheets>
  <calcPr calcId="191029" refMode="R1C1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F16" i="5" l="1"/>
  <c r="H16" i="5"/>
  <c r="IR16" i="5"/>
  <c r="IS16" i="5" l="1"/>
  <c r="BZ39" i="4" l="1"/>
  <c r="BZ40" i="4" s="1"/>
  <c r="GP39" i="4"/>
  <c r="GP40" i="4" s="1"/>
  <c r="GQ39" i="4"/>
  <c r="GQ40" i="4" s="1"/>
  <c r="GR39" i="4"/>
  <c r="GR40" i="4" s="1"/>
  <c r="U39" i="4"/>
  <c r="U40" i="4" s="1"/>
  <c r="V39" i="4"/>
  <c r="V40" i="4" s="1"/>
  <c r="T39" i="4"/>
  <c r="T40" i="4" s="1"/>
  <c r="D39" i="4"/>
  <c r="D40" i="4" s="1"/>
  <c r="E39" i="4"/>
  <c r="E40" i="4" s="1"/>
  <c r="F39" i="4"/>
  <c r="F40" i="4" s="1"/>
  <c r="G39" i="4"/>
  <c r="G40" i="4" s="1"/>
  <c r="H39" i="4"/>
  <c r="H40" i="4" s="1"/>
  <c r="I39" i="4"/>
  <c r="I40" i="4" s="1"/>
  <c r="J39" i="4"/>
  <c r="J40" i="4" s="1"/>
  <c r="K39" i="4"/>
  <c r="K40" i="4" s="1"/>
  <c r="L39" i="4"/>
  <c r="L40" i="4" s="1"/>
  <c r="M39" i="4"/>
  <c r="M40" i="4" s="1"/>
  <c r="N39" i="4"/>
  <c r="N40" i="4" s="1"/>
  <c r="O39" i="4"/>
  <c r="O40" i="4" s="1"/>
  <c r="P39" i="4"/>
  <c r="P40" i="4" s="1"/>
  <c r="Q39" i="4"/>
  <c r="Q40" i="4" s="1"/>
  <c r="R39" i="4"/>
  <c r="R40" i="4" s="1"/>
  <c r="S39" i="4"/>
  <c r="S40" i="4" s="1"/>
  <c r="FU15" i="5" l="1"/>
  <c r="FU16" i="5" s="1"/>
  <c r="BT19" i="2"/>
  <c r="BT20" i="2" s="1"/>
  <c r="F17" i="1" l="1"/>
  <c r="F18" i="1" s="1"/>
  <c r="G17" i="1"/>
  <c r="G18" i="1" s="1"/>
  <c r="H17" i="1"/>
  <c r="H18" i="1" s="1"/>
  <c r="C19" i="2"/>
  <c r="C20" i="2" s="1"/>
  <c r="D19" i="2"/>
  <c r="D20" i="2" s="1"/>
  <c r="E19" i="2"/>
  <c r="E20" i="2" s="1"/>
  <c r="F19" i="2"/>
  <c r="F20" i="2" s="1"/>
  <c r="G19" i="2"/>
  <c r="G20" i="2" s="1"/>
  <c r="H19" i="2"/>
  <c r="H20" i="2" s="1"/>
  <c r="I19" i="2"/>
  <c r="I20" i="2" s="1"/>
  <c r="J19" i="2"/>
  <c r="J20" i="2" s="1"/>
  <c r="K19" i="2"/>
  <c r="K20" i="2" s="1"/>
  <c r="L19" i="2"/>
  <c r="L20" i="2" s="1"/>
  <c r="M19" i="2"/>
  <c r="M20" i="2" s="1"/>
  <c r="N19" i="2"/>
  <c r="N20" i="2" s="1"/>
  <c r="O19" i="2"/>
  <c r="O20" i="2" s="1"/>
  <c r="P19" i="2"/>
  <c r="P20" i="2" s="1"/>
  <c r="Q19" i="2"/>
  <c r="Q20" i="2" s="1"/>
  <c r="R19" i="2"/>
  <c r="R20" i="2" s="1"/>
  <c r="S19" i="2"/>
  <c r="S20" i="2" s="1"/>
  <c r="T19" i="2"/>
  <c r="T20" i="2" s="1"/>
  <c r="U19" i="2"/>
  <c r="U20" i="2" s="1"/>
  <c r="V19" i="2"/>
  <c r="V20" i="2" s="1"/>
  <c r="W19" i="2"/>
  <c r="W20" i="2" s="1"/>
  <c r="X19" i="2"/>
  <c r="X20" i="2" s="1"/>
  <c r="Y19" i="2"/>
  <c r="Y20" i="2" s="1"/>
  <c r="Z19" i="2"/>
  <c r="Z20" i="2" s="1"/>
  <c r="AA19" i="2"/>
  <c r="AA20" i="2" s="1"/>
  <c r="AB19" i="2"/>
  <c r="AB20" i="2" s="1"/>
  <c r="AC19" i="2"/>
  <c r="AC20" i="2" s="1"/>
  <c r="AD19" i="2"/>
  <c r="AD20" i="2" s="1"/>
  <c r="AE19" i="2"/>
  <c r="AE20" i="2" s="1"/>
  <c r="AF19" i="2"/>
  <c r="AF20" i="2" s="1"/>
  <c r="AG19" i="2"/>
  <c r="AG20" i="2" s="1"/>
  <c r="AH19" i="2"/>
  <c r="AH20" i="2" s="1"/>
  <c r="AI19" i="2"/>
  <c r="AI20" i="2" s="1"/>
  <c r="AJ19" i="2"/>
  <c r="AJ20" i="2" s="1"/>
  <c r="AK19" i="2"/>
  <c r="AK20" i="2" s="1"/>
  <c r="AL19" i="2"/>
  <c r="AL20" i="2" s="1"/>
  <c r="AM19" i="2"/>
  <c r="AM20" i="2" s="1"/>
  <c r="AN19" i="2"/>
  <c r="AN20" i="2" s="1"/>
  <c r="AO19" i="2"/>
  <c r="AO20" i="2" s="1"/>
  <c r="AP19" i="2"/>
  <c r="AP20" i="2" s="1"/>
  <c r="AQ19" i="2"/>
  <c r="AQ20" i="2" s="1"/>
  <c r="AR19" i="2"/>
  <c r="AR20" i="2" s="1"/>
  <c r="AS19" i="2"/>
  <c r="AS20" i="2" s="1"/>
  <c r="AT19" i="2"/>
  <c r="AT20" i="2" s="1"/>
  <c r="AU19" i="2"/>
  <c r="AU20" i="2" s="1"/>
  <c r="AV19" i="2"/>
  <c r="AV20" i="2" s="1"/>
  <c r="AW19" i="2"/>
  <c r="AW20" i="2" s="1"/>
  <c r="AX19" i="2"/>
  <c r="AX20" i="2" s="1"/>
  <c r="AY19" i="2"/>
  <c r="AY20" i="2" s="1"/>
  <c r="AZ19" i="2"/>
  <c r="AZ20" i="2" s="1"/>
  <c r="BA19" i="2"/>
  <c r="BA20" i="2" s="1"/>
  <c r="BB19" i="2"/>
  <c r="BB20" i="2" s="1"/>
  <c r="BC19" i="2"/>
  <c r="BC20" i="2" s="1"/>
  <c r="BD19" i="2"/>
  <c r="BD20" i="2" s="1"/>
  <c r="BE19" i="2"/>
  <c r="BE20" i="2" s="1"/>
  <c r="BF19" i="2"/>
  <c r="BF20" i="2" s="1"/>
  <c r="BG19" i="2"/>
  <c r="BG20" i="2" s="1"/>
  <c r="BH19" i="2"/>
  <c r="BH20" i="2" s="1"/>
  <c r="BI19" i="2"/>
  <c r="BI20" i="2" s="1"/>
  <c r="BJ19" i="2"/>
  <c r="BJ20" i="2" s="1"/>
  <c r="BK19" i="2"/>
  <c r="BK20" i="2" s="1"/>
  <c r="BL19" i="2"/>
  <c r="BL20" i="2" s="1"/>
  <c r="BM19" i="2"/>
  <c r="BM20" i="2" s="1"/>
  <c r="BN19" i="2"/>
  <c r="BN20" i="2" s="1"/>
  <c r="BO19" i="2"/>
  <c r="BO20" i="2" s="1"/>
  <c r="BP19" i="2"/>
  <c r="BP20" i="2" s="1"/>
  <c r="BQ19" i="2"/>
  <c r="BQ20" i="2" s="1"/>
  <c r="BR19" i="2"/>
  <c r="BR20" i="2" s="1"/>
  <c r="BS19" i="2"/>
  <c r="BS20" i="2" s="1"/>
  <c r="BU19" i="2"/>
  <c r="BU20" i="2" s="1"/>
  <c r="BV19" i="2"/>
  <c r="BV20" i="2" s="1"/>
  <c r="BW19" i="2"/>
  <c r="BW20" i="2" s="1"/>
  <c r="BX19" i="2"/>
  <c r="BX20" i="2" s="1"/>
  <c r="BY19" i="2"/>
  <c r="BY20" i="2" s="1"/>
  <c r="BZ19" i="2"/>
  <c r="BZ20" i="2" s="1"/>
  <c r="CA19" i="2"/>
  <c r="CA20" i="2" s="1"/>
  <c r="CB19" i="2"/>
  <c r="CB20" i="2" s="1"/>
  <c r="CC19" i="2"/>
  <c r="CC20" i="2" s="1"/>
  <c r="CD19" i="2"/>
  <c r="CD20" i="2" s="1"/>
  <c r="CE19" i="2"/>
  <c r="CE20" i="2" s="1"/>
  <c r="CF19" i="2"/>
  <c r="CF20" i="2" s="1"/>
  <c r="CG19" i="2"/>
  <c r="CG20" i="2" s="1"/>
  <c r="CH19" i="2"/>
  <c r="CH20" i="2" s="1"/>
  <c r="CI19" i="2"/>
  <c r="CI20" i="2" s="1"/>
  <c r="CJ19" i="2"/>
  <c r="CJ20" i="2" s="1"/>
  <c r="CK19" i="2"/>
  <c r="CK20" i="2" s="1"/>
  <c r="CL19" i="2"/>
  <c r="CL20" i="2" s="1"/>
  <c r="CM19" i="2"/>
  <c r="CM20" i="2" s="1"/>
  <c r="CN19" i="2"/>
  <c r="CN20" i="2" s="1"/>
  <c r="CO19" i="2"/>
  <c r="CO20" i="2" s="1"/>
  <c r="CP19" i="2"/>
  <c r="CP20" i="2" s="1"/>
  <c r="CQ19" i="2"/>
  <c r="CQ20" i="2" s="1"/>
  <c r="CR19" i="2"/>
  <c r="CR20" i="2" s="1"/>
  <c r="CS19" i="2"/>
  <c r="CS20" i="2" s="1"/>
  <c r="CT19" i="2"/>
  <c r="CT20" i="2" s="1"/>
  <c r="CU19" i="2"/>
  <c r="CU20" i="2" s="1"/>
  <c r="CV19" i="2"/>
  <c r="CV20" i="2" s="1"/>
  <c r="CW19" i="2"/>
  <c r="CW20" i="2" s="1"/>
  <c r="CX19" i="2"/>
  <c r="CX20" i="2" s="1"/>
  <c r="CY19" i="2"/>
  <c r="CY20" i="2" s="1"/>
  <c r="CZ19" i="2"/>
  <c r="CZ20" i="2" s="1"/>
  <c r="DA19" i="2"/>
  <c r="DA20" i="2" s="1"/>
  <c r="DB19" i="2"/>
  <c r="DB20" i="2" s="1"/>
  <c r="DC19" i="2"/>
  <c r="DC20" i="2" s="1"/>
  <c r="DD19" i="2"/>
  <c r="DD20" i="2" s="1"/>
  <c r="DE19" i="2"/>
  <c r="DE20" i="2" s="1"/>
  <c r="DF19" i="2"/>
  <c r="DF20" i="2" s="1"/>
  <c r="DG19" i="2"/>
  <c r="DG20" i="2" s="1"/>
  <c r="DH19" i="2"/>
  <c r="DH20" i="2" s="1"/>
  <c r="DI19" i="2"/>
  <c r="DI20" i="2" s="1"/>
  <c r="DJ19" i="2"/>
  <c r="DJ20" i="2" s="1"/>
  <c r="DK19" i="2"/>
  <c r="DK20" i="2" s="1"/>
  <c r="DL19" i="2"/>
  <c r="DL20" i="2" s="1"/>
  <c r="DM19" i="2"/>
  <c r="DM20" i="2" s="1"/>
  <c r="DN19" i="2"/>
  <c r="DN20" i="2" s="1"/>
  <c r="DO19" i="2"/>
  <c r="DO20" i="2" s="1"/>
  <c r="DP19" i="2"/>
  <c r="DP20" i="2" s="1"/>
  <c r="DQ19" i="2"/>
  <c r="DQ20" i="2" s="1"/>
  <c r="DR19" i="2"/>
  <c r="DR20" i="2" s="1"/>
  <c r="C18" i="3"/>
  <c r="C19" i="3" s="1"/>
  <c r="D18" i="3"/>
  <c r="D19" i="3" s="1"/>
  <c r="E18" i="3"/>
  <c r="E19" i="3" s="1"/>
  <c r="F18" i="3"/>
  <c r="F19" i="3" s="1"/>
  <c r="G18" i="3"/>
  <c r="G19" i="3" s="1"/>
  <c r="H18" i="3"/>
  <c r="H19" i="3" s="1"/>
  <c r="I18" i="3"/>
  <c r="I19" i="3" s="1"/>
  <c r="J18" i="3"/>
  <c r="J19" i="3" s="1"/>
  <c r="K18" i="3"/>
  <c r="K19" i="3" s="1"/>
  <c r="L18" i="3"/>
  <c r="L19" i="3" s="1"/>
  <c r="M18" i="3"/>
  <c r="M19" i="3" s="1"/>
  <c r="N18" i="3"/>
  <c r="N19" i="3" s="1"/>
  <c r="O18" i="3"/>
  <c r="O19" i="3" s="1"/>
  <c r="P18" i="3"/>
  <c r="P19" i="3" s="1"/>
  <c r="Q18" i="3"/>
  <c r="Q19" i="3" s="1"/>
  <c r="R18" i="3"/>
  <c r="R19" i="3" s="1"/>
  <c r="S18" i="3"/>
  <c r="S19" i="3" s="1"/>
  <c r="T18" i="3"/>
  <c r="T19" i="3" s="1"/>
  <c r="U18" i="3"/>
  <c r="U19" i="3" s="1"/>
  <c r="V18" i="3"/>
  <c r="V19" i="3" s="1"/>
  <c r="W18" i="3"/>
  <c r="W19" i="3" s="1"/>
  <c r="X18" i="3"/>
  <c r="X19" i="3" s="1"/>
  <c r="Y18" i="3"/>
  <c r="Y19" i="3" s="1"/>
  <c r="Z18" i="3"/>
  <c r="Z19" i="3" s="1"/>
  <c r="AA18" i="3"/>
  <c r="AA19" i="3" s="1"/>
  <c r="AB18" i="3"/>
  <c r="AB19" i="3" s="1"/>
  <c r="AC18" i="3"/>
  <c r="AC19" i="3" s="1"/>
  <c r="AD18" i="3"/>
  <c r="AD19" i="3" s="1"/>
  <c r="AE18" i="3"/>
  <c r="AE19" i="3" s="1"/>
  <c r="AF18" i="3"/>
  <c r="AF19" i="3" s="1"/>
  <c r="AG18" i="3"/>
  <c r="AG19" i="3" s="1"/>
  <c r="AH18" i="3"/>
  <c r="AH19" i="3" s="1"/>
  <c r="AI18" i="3"/>
  <c r="AI19" i="3" s="1"/>
  <c r="AJ18" i="3"/>
  <c r="AJ19" i="3" s="1"/>
  <c r="AK18" i="3"/>
  <c r="AK19" i="3" s="1"/>
  <c r="AL18" i="3"/>
  <c r="AL19" i="3" s="1"/>
  <c r="AM18" i="3"/>
  <c r="AM19" i="3" s="1"/>
  <c r="AN18" i="3"/>
  <c r="AN19" i="3" s="1"/>
  <c r="AO18" i="3"/>
  <c r="AO19" i="3" s="1"/>
  <c r="AP18" i="3"/>
  <c r="AP19" i="3" s="1"/>
  <c r="AQ18" i="3"/>
  <c r="AQ19" i="3" s="1"/>
  <c r="AR18" i="3"/>
  <c r="AR19" i="3" s="1"/>
  <c r="AS18" i="3"/>
  <c r="AS19" i="3" s="1"/>
  <c r="AT18" i="3"/>
  <c r="AT19" i="3" s="1"/>
  <c r="AU18" i="3"/>
  <c r="AU19" i="3" s="1"/>
  <c r="AV18" i="3"/>
  <c r="AV19" i="3" s="1"/>
  <c r="AW18" i="3"/>
  <c r="AW19" i="3" s="1"/>
  <c r="AX18" i="3"/>
  <c r="AX19" i="3" s="1"/>
  <c r="AY18" i="3"/>
  <c r="AY19" i="3" s="1"/>
  <c r="AZ18" i="3"/>
  <c r="AZ19" i="3" s="1"/>
  <c r="BA18" i="3"/>
  <c r="BA19" i="3" s="1"/>
  <c r="BB18" i="3"/>
  <c r="BB19" i="3" s="1"/>
  <c r="BC18" i="3"/>
  <c r="BC19" i="3" s="1"/>
  <c r="BD18" i="3"/>
  <c r="BD19" i="3" s="1"/>
  <c r="BE18" i="3"/>
  <c r="BE19" i="3" s="1"/>
  <c r="BF18" i="3"/>
  <c r="BF19" i="3" s="1"/>
  <c r="BG18" i="3"/>
  <c r="BG19" i="3" s="1"/>
  <c r="BH18" i="3"/>
  <c r="BH19" i="3" s="1"/>
  <c r="BI18" i="3"/>
  <c r="BI19" i="3" s="1"/>
  <c r="BJ18" i="3"/>
  <c r="BJ19" i="3" s="1"/>
  <c r="BK18" i="3"/>
  <c r="BK19" i="3" s="1"/>
  <c r="BL18" i="3"/>
  <c r="BL19" i="3" s="1"/>
  <c r="BM18" i="3"/>
  <c r="BM19" i="3" s="1"/>
  <c r="BN18" i="3"/>
  <c r="BN19" i="3" s="1"/>
  <c r="BO18" i="3"/>
  <c r="BO19" i="3" s="1"/>
  <c r="BP18" i="3"/>
  <c r="BP19" i="3" s="1"/>
  <c r="BQ18" i="3"/>
  <c r="BQ19" i="3" s="1"/>
  <c r="BR18" i="3"/>
  <c r="BR19" i="3" s="1"/>
  <c r="BS18" i="3"/>
  <c r="BS19" i="3" s="1"/>
  <c r="BT18" i="3"/>
  <c r="BT19" i="3" s="1"/>
  <c r="BU18" i="3"/>
  <c r="BU19" i="3" s="1"/>
  <c r="BV18" i="3"/>
  <c r="BV19" i="3" s="1"/>
  <c r="BW18" i="3"/>
  <c r="BW19" i="3" s="1"/>
  <c r="BX18" i="3"/>
  <c r="BX19" i="3" s="1"/>
  <c r="BY18" i="3"/>
  <c r="BY19" i="3" s="1"/>
  <c r="BZ18" i="3"/>
  <c r="BZ19" i="3" s="1"/>
  <c r="CA18" i="3"/>
  <c r="CA19" i="3" s="1"/>
  <c r="CB18" i="3"/>
  <c r="CB19" i="3" s="1"/>
  <c r="CC18" i="3"/>
  <c r="CC19" i="3" s="1"/>
  <c r="CD18" i="3"/>
  <c r="CD19" i="3" s="1"/>
  <c r="CE18" i="3"/>
  <c r="CE19" i="3" s="1"/>
  <c r="CF18" i="3"/>
  <c r="CF19" i="3" s="1"/>
  <c r="CG18" i="3"/>
  <c r="CG19" i="3" s="1"/>
  <c r="CH18" i="3"/>
  <c r="CH19" i="3" s="1"/>
  <c r="CI18" i="3"/>
  <c r="CI19" i="3" s="1"/>
  <c r="CJ18" i="3"/>
  <c r="CJ19" i="3" s="1"/>
  <c r="CK18" i="3"/>
  <c r="CK19" i="3" s="1"/>
  <c r="CL18" i="3"/>
  <c r="CL19" i="3" s="1"/>
  <c r="CM18" i="3"/>
  <c r="CM19" i="3" s="1"/>
  <c r="CN18" i="3"/>
  <c r="CN19" i="3" s="1"/>
  <c r="CO18" i="3"/>
  <c r="CO19" i="3" s="1"/>
  <c r="CP18" i="3"/>
  <c r="CP19" i="3" s="1"/>
  <c r="CQ18" i="3"/>
  <c r="CQ19" i="3" s="1"/>
  <c r="CR18" i="3"/>
  <c r="CR19" i="3" s="1"/>
  <c r="CS18" i="3"/>
  <c r="CS19" i="3" s="1"/>
  <c r="CT18" i="3"/>
  <c r="CT19" i="3" s="1"/>
  <c r="CU18" i="3"/>
  <c r="CU19" i="3" s="1"/>
  <c r="CV18" i="3"/>
  <c r="CV19" i="3" s="1"/>
  <c r="CW18" i="3"/>
  <c r="CW19" i="3" s="1"/>
  <c r="CX18" i="3"/>
  <c r="CX19" i="3" s="1"/>
  <c r="CY18" i="3"/>
  <c r="CY19" i="3" s="1"/>
  <c r="CZ18" i="3"/>
  <c r="CZ19" i="3" s="1"/>
  <c r="DA18" i="3"/>
  <c r="DA19" i="3" s="1"/>
  <c r="DB18" i="3"/>
  <c r="DB19" i="3" s="1"/>
  <c r="DC18" i="3"/>
  <c r="DC19" i="3" s="1"/>
  <c r="DD18" i="3"/>
  <c r="DD19" i="3" s="1"/>
  <c r="DE18" i="3"/>
  <c r="DE19" i="3" s="1"/>
  <c r="DF18" i="3"/>
  <c r="DF19" i="3" s="1"/>
  <c r="DG18" i="3"/>
  <c r="DG19" i="3" s="1"/>
  <c r="DH18" i="3"/>
  <c r="DH19" i="3" s="1"/>
  <c r="DI18" i="3"/>
  <c r="DI19" i="3" s="1"/>
  <c r="DJ18" i="3"/>
  <c r="DJ19" i="3" s="1"/>
  <c r="DK18" i="3"/>
  <c r="DK19" i="3" s="1"/>
  <c r="DL18" i="3"/>
  <c r="DL19" i="3" s="1"/>
  <c r="DM18" i="3"/>
  <c r="DM19" i="3" s="1"/>
  <c r="DN18" i="3"/>
  <c r="DN19" i="3" s="1"/>
  <c r="DO18" i="3"/>
  <c r="DO19" i="3" s="1"/>
  <c r="DP18" i="3"/>
  <c r="DP19" i="3" s="1"/>
  <c r="DQ18" i="3"/>
  <c r="DQ19" i="3" s="1"/>
  <c r="DR18" i="3"/>
  <c r="DR19" i="3" s="1"/>
  <c r="DS18" i="3"/>
  <c r="DS19" i="3" s="1"/>
  <c r="DT18" i="3"/>
  <c r="DT19" i="3" s="1"/>
  <c r="DU18" i="3"/>
  <c r="DU19" i="3" s="1"/>
  <c r="DV18" i="3"/>
  <c r="DV19" i="3" s="1"/>
  <c r="DW18" i="3"/>
  <c r="DW19" i="3" s="1"/>
  <c r="DX18" i="3"/>
  <c r="DX19" i="3" s="1"/>
  <c r="DY18" i="3"/>
  <c r="DY19" i="3" s="1"/>
  <c r="DZ18" i="3"/>
  <c r="DZ19" i="3" s="1"/>
  <c r="EA18" i="3"/>
  <c r="EA19" i="3" s="1"/>
  <c r="EB18" i="3"/>
  <c r="EB19" i="3" s="1"/>
  <c r="EC18" i="3"/>
  <c r="EC19" i="3" s="1"/>
  <c r="ED18" i="3"/>
  <c r="ED19" i="3" s="1"/>
  <c r="EE18" i="3"/>
  <c r="EE19" i="3" s="1"/>
  <c r="EF18" i="3"/>
  <c r="EF19" i="3" s="1"/>
  <c r="EG18" i="3"/>
  <c r="EG19" i="3" s="1"/>
  <c r="EH18" i="3"/>
  <c r="EH19" i="3" s="1"/>
  <c r="EI18" i="3"/>
  <c r="EI19" i="3" s="1"/>
  <c r="EJ18" i="3"/>
  <c r="EJ19" i="3" s="1"/>
  <c r="EK18" i="3"/>
  <c r="EK19" i="3" s="1"/>
  <c r="EL18" i="3"/>
  <c r="EL19" i="3" s="1"/>
  <c r="EM18" i="3"/>
  <c r="EM19" i="3" s="1"/>
  <c r="EN18" i="3"/>
  <c r="EN19" i="3" s="1"/>
  <c r="EO18" i="3"/>
  <c r="EO19" i="3" s="1"/>
  <c r="EP18" i="3"/>
  <c r="EP19" i="3" s="1"/>
  <c r="EQ18" i="3"/>
  <c r="EQ19" i="3" s="1"/>
  <c r="ER18" i="3"/>
  <c r="ER19" i="3" s="1"/>
  <c r="ES18" i="3"/>
  <c r="ES19" i="3" s="1"/>
  <c r="ET18" i="3"/>
  <c r="ET19" i="3" s="1"/>
  <c r="EU18" i="3"/>
  <c r="EU19" i="3" s="1"/>
  <c r="EV18" i="3"/>
  <c r="EV19" i="3" s="1"/>
  <c r="EW18" i="3"/>
  <c r="EW19" i="3" s="1"/>
  <c r="EX18" i="3"/>
  <c r="EX19" i="3" s="1"/>
  <c r="EY18" i="3"/>
  <c r="EY19" i="3" s="1"/>
  <c r="EZ18" i="3"/>
  <c r="EZ19" i="3" s="1"/>
  <c r="FA18" i="3"/>
  <c r="FA19" i="3" s="1"/>
  <c r="FB18" i="3"/>
  <c r="FB19" i="3" s="1"/>
  <c r="FC18" i="3"/>
  <c r="FC19" i="3" s="1"/>
  <c r="FD18" i="3"/>
  <c r="FD19" i="3" s="1"/>
  <c r="FE18" i="3"/>
  <c r="FE19" i="3" s="1"/>
  <c r="FF18" i="3"/>
  <c r="FF19" i="3" s="1"/>
  <c r="FG18" i="3"/>
  <c r="FG19" i="3" s="1"/>
  <c r="FH18" i="3"/>
  <c r="FH19" i="3" s="1"/>
  <c r="FI18" i="3"/>
  <c r="FI19" i="3" s="1"/>
  <c r="FJ18" i="3"/>
  <c r="FJ19" i="3" s="1"/>
  <c r="FK18" i="3"/>
  <c r="FK19" i="3" s="1"/>
  <c r="DO17" i="1"/>
  <c r="DO18" i="1" s="1"/>
  <c r="DN17" i="1"/>
  <c r="DN18" i="1" s="1"/>
  <c r="DM17" i="1"/>
  <c r="DM18" i="1" s="1"/>
  <c r="DL17" i="1"/>
  <c r="DL18" i="1" s="1"/>
  <c r="DK17" i="1"/>
  <c r="DK18" i="1" s="1"/>
  <c r="DJ17" i="1"/>
  <c r="DJ18" i="1" s="1"/>
  <c r="DI17" i="1"/>
  <c r="DI18" i="1" s="1"/>
  <c r="DH17" i="1"/>
  <c r="DH18" i="1" s="1"/>
  <c r="DG17" i="1"/>
  <c r="DG18" i="1" s="1"/>
  <c r="DF17" i="1"/>
  <c r="DF18" i="1" s="1"/>
  <c r="DE17" i="1"/>
  <c r="DE18" i="1" s="1"/>
  <c r="DD17" i="1"/>
  <c r="DD18" i="1" s="1"/>
  <c r="DC17" i="1"/>
  <c r="DC18" i="1" s="1"/>
  <c r="DB17" i="1"/>
  <c r="DB18" i="1" s="1"/>
  <c r="DA17" i="1"/>
  <c r="DA18" i="1" s="1"/>
  <c r="CZ17" i="1"/>
  <c r="CZ18" i="1" s="1"/>
  <c r="CY17" i="1"/>
  <c r="CY18" i="1" s="1"/>
  <c r="CX17" i="1"/>
  <c r="CX18" i="1" s="1"/>
  <c r="CW17" i="1"/>
  <c r="CW18" i="1" s="1"/>
  <c r="CV17" i="1"/>
  <c r="CV18" i="1" s="1"/>
  <c r="CU17" i="1"/>
  <c r="CU18" i="1" s="1"/>
  <c r="CT17" i="1"/>
  <c r="CT18" i="1" s="1"/>
  <c r="CS17" i="1"/>
  <c r="CS18" i="1" s="1"/>
  <c r="CR17" i="1"/>
  <c r="CR18" i="1" s="1"/>
  <c r="CQ17" i="1"/>
  <c r="CQ18" i="1" s="1"/>
  <c r="CP17" i="1"/>
  <c r="CP18" i="1" s="1"/>
  <c r="CO17" i="1"/>
  <c r="CO18" i="1" s="1"/>
  <c r="CN17" i="1"/>
  <c r="CN18" i="1" s="1"/>
  <c r="CM17" i="1"/>
  <c r="CM18" i="1" s="1"/>
  <c r="CL17" i="1"/>
  <c r="CL18" i="1" s="1"/>
  <c r="CK17" i="1"/>
  <c r="CK18" i="1" s="1"/>
  <c r="CJ17" i="1"/>
  <c r="CJ18" i="1" s="1"/>
  <c r="CI17" i="1"/>
  <c r="CI18" i="1" s="1"/>
  <c r="CH17" i="1"/>
  <c r="CH18" i="1" s="1"/>
  <c r="CG17" i="1"/>
  <c r="CG18" i="1" s="1"/>
  <c r="CF17" i="1"/>
  <c r="CF18" i="1" s="1"/>
  <c r="CE17" i="1"/>
  <c r="CE18" i="1" s="1"/>
  <c r="CD17" i="1"/>
  <c r="CD18" i="1" s="1"/>
  <c r="CC17" i="1"/>
  <c r="CC18" i="1" s="1"/>
  <c r="CB17" i="1"/>
  <c r="CB18" i="1" s="1"/>
  <c r="CA17" i="1"/>
  <c r="CA18" i="1" s="1"/>
  <c r="BZ17" i="1"/>
  <c r="BZ18" i="1" s="1"/>
  <c r="BY17" i="1"/>
  <c r="BY18" i="1" s="1"/>
  <c r="BX17" i="1"/>
  <c r="BX18" i="1" s="1"/>
  <c r="BW17" i="1"/>
  <c r="BW18" i="1" s="1"/>
  <c r="BV17" i="1"/>
  <c r="BV18" i="1" s="1"/>
  <c r="BU17" i="1"/>
  <c r="BU18" i="1" s="1"/>
  <c r="BT17" i="1"/>
  <c r="BT18" i="1" s="1"/>
  <c r="BS17" i="1"/>
  <c r="BS18" i="1" s="1"/>
  <c r="BR17" i="1"/>
  <c r="BR18" i="1" s="1"/>
  <c r="BQ17" i="1"/>
  <c r="BQ18" i="1" s="1"/>
  <c r="BP17" i="1"/>
  <c r="BP18" i="1" s="1"/>
  <c r="BO17" i="1"/>
  <c r="BO18" i="1" s="1"/>
  <c r="BN17" i="1"/>
  <c r="BN18" i="1" s="1"/>
  <c r="BM17" i="1"/>
  <c r="BM18" i="1" s="1"/>
  <c r="BL17" i="1"/>
  <c r="BL18" i="1" s="1"/>
  <c r="BK17" i="1"/>
  <c r="BK18" i="1" s="1"/>
  <c r="BJ17" i="1"/>
  <c r="BJ18" i="1" s="1"/>
  <c r="BI17" i="1"/>
  <c r="BI18" i="1" s="1"/>
  <c r="BH17" i="1"/>
  <c r="BH18" i="1" s="1"/>
  <c r="BG17" i="1"/>
  <c r="BG18" i="1" s="1"/>
  <c r="BF17" i="1"/>
  <c r="BF18" i="1" s="1"/>
  <c r="BE17" i="1"/>
  <c r="BE18" i="1" s="1"/>
  <c r="BD17" i="1"/>
  <c r="BD18" i="1" s="1"/>
  <c r="BC17" i="1"/>
  <c r="BC18" i="1" s="1"/>
  <c r="BB17" i="1"/>
  <c r="BB18" i="1" s="1"/>
  <c r="BA17" i="1"/>
  <c r="BA18" i="1" s="1"/>
  <c r="AZ17" i="1"/>
  <c r="AZ18" i="1" s="1"/>
  <c r="AY17" i="1"/>
  <c r="AY18" i="1" s="1"/>
  <c r="AX17" i="1"/>
  <c r="AX18" i="1" s="1"/>
  <c r="AW17" i="1"/>
  <c r="AW18" i="1" s="1"/>
  <c r="AV17" i="1"/>
  <c r="AV18" i="1" s="1"/>
  <c r="AU17" i="1"/>
  <c r="AU18" i="1" s="1"/>
  <c r="AT17" i="1"/>
  <c r="AT18" i="1" s="1"/>
  <c r="AS17" i="1"/>
  <c r="AS18" i="1" s="1"/>
  <c r="AR17" i="1"/>
  <c r="AR18" i="1" s="1"/>
  <c r="AQ17" i="1"/>
  <c r="AQ18" i="1" s="1"/>
  <c r="AP17" i="1"/>
  <c r="AP18" i="1" s="1"/>
  <c r="AO17" i="1"/>
  <c r="AO18" i="1" s="1"/>
  <c r="AN17" i="1"/>
  <c r="AN18" i="1" s="1"/>
  <c r="AM17" i="1"/>
  <c r="AM18" i="1" s="1"/>
  <c r="AL17" i="1"/>
  <c r="AL18" i="1" s="1"/>
  <c r="AK17" i="1"/>
  <c r="AK18" i="1" s="1"/>
  <c r="AJ17" i="1"/>
  <c r="AJ18" i="1" s="1"/>
  <c r="AI17" i="1"/>
  <c r="AI18" i="1" s="1"/>
  <c r="AH17" i="1"/>
  <c r="AH18" i="1" s="1"/>
  <c r="AG17" i="1"/>
  <c r="AG18" i="1" s="1"/>
  <c r="AF17" i="1"/>
  <c r="AF18" i="1" s="1"/>
  <c r="AE17" i="1"/>
  <c r="AE18" i="1" s="1"/>
  <c r="AD17" i="1"/>
  <c r="AD18" i="1" s="1"/>
  <c r="AC17" i="1"/>
  <c r="AC18" i="1" s="1"/>
  <c r="AB17" i="1"/>
  <c r="AB18" i="1" s="1"/>
  <c r="AA17" i="1"/>
  <c r="AA18" i="1" s="1"/>
  <c r="Z17" i="1"/>
  <c r="Z18" i="1" s="1"/>
  <c r="Y17" i="1"/>
  <c r="Y18" i="1" s="1"/>
  <c r="X17" i="1"/>
  <c r="X18" i="1" s="1"/>
  <c r="W17" i="1"/>
  <c r="W18" i="1" s="1"/>
  <c r="V17" i="1"/>
  <c r="V18" i="1" s="1"/>
  <c r="U17" i="1"/>
  <c r="U18" i="1" s="1"/>
  <c r="T17" i="1"/>
  <c r="T18" i="1" s="1"/>
  <c r="S17" i="1"/>
  <c r="S18" i="1" s="1"/>
  <c r="R17" i="1"/>
  <c r="R18" i="1" s="1"/>
  <c r="Q17" i="1"/>
  <c r="Q18" i="1" s="1"/>
  <c r="P17" i="1"/>
  <c r="P18" i="1" s="1"/>
  <c r="O17" i="1"/>
  <c r="O18" i="1" s="1"/>
  <c r="N17" i="1"/>
  <c r="N18" i="1" s="1"/>
  <c r="M17" i="1"/>
  <c r="M18" i="1" s="1"/>
  <c r="L17" i="1"/>
  <c r="L18" i="1" s="1"/>
  <c r="K17" i="1"/>
  <c r="K18" i="1" s="1"/>
  <c r="J17" i="1"/>
  <c r="J18" i="1" s="1"/>
  <c r="I17" i="1"/>
  <c r="I18" i="1" s="1"/>
  <c r="E17" i="1"/>
  <c r="E18" i="1" s="1"/>
  <c r="D17" i="1"/>
  <c r="D18" i="1" s="1"/>
  <c r="C17" i="1"/>
  <c r="C18" i="1" s="1"/>
  <c r="E42" i="3" l="1"/>
  <c r="D42" i="3" s="1"/>
  <c r="E41" i="3"/>
  <c r="D41" i="3" s="1"/>
  <c r="E40" i="3"/>
  <c r="D40" i="3" s="1"/>
  <c r="M36" i="3"/>
  <c r="L36" i="3" s="1"/>
  <c r="M37" i="3"/>
  <c r="L37" i="3" s="1"/>
  <c r="M38" i="3"/>
  <c r="L38" i="3" s="1"/>
  <c r="K36" i="3"/>
  <c r="J36" i="3" s="1"/>
  <c r="K37" i="3"/>
  <c r="J37" i="3" s="1"/>
  <c r="K38" i="3"/>
  <c r="J38" i="3" s="1"/>
  <c r="I36" i="3"/>
  <c r="H36" i="3" s="1"/>
  <c r="I37" i="3"/>
  <c r="H37" i="3" s="1"/>
  <c r="I38" i="3"/>
  <c r="H38" i="3" s="1"/>
  <c r="G36" i="3"/>
  <c r="F36" i="3" s="1"/>
  <c r="G37" i="3"/>
  <c r="F37" i="3" s="1"/>
  <c r="G38" i="3"/>
  <c r="F38" i="3" s="1"/>
  <c r="E36" i="3"/>
  <c r="D36" i="3" s="1"/>
  <c r="E37" i="3"/>
  <c r="D37" i="3" s="1"/>
  <c r="E38" i="3"/>
  <c r="D38" i="3" s="1"/>
  <c r="E31" i="3"/>
  <c r="D31" i="3" s="1"/>
  <c r="E32" i="3"/>
  <c r="D32" i="3" s="1"/>
  <c r="E33" i="3"/>
  <c r="I27" i="3"/>
  <c r="H27" i="3" s="1"/>
  <c r="I28" i="3"/>
  <c r="H28" i="3" s="1"/>
  <c r="I29" i="3"/>
  <c r="H29" i="3" s="1"/>
  <c r="G27" i="3"/>
  <c r="F27" i="3" s="1"/>
  <c r="G28" i="3"/>
  <c r="F28" i="3" s="1"/>
  <c r="G29" i="3"/>
  <c r="F29" i="3" s="1"/>
  <c r="E27" i="3"/>
  <c r="D27" i="3" s="1"/>
  <c r="E28" i="3"/>
  <c r="D28" i="3" s="1"/>
  <c r="E29" i="3"/>
  <c r="D29" i="3" s="1"/>
  <c r="E22" i="3"/>
  <c r="D22" i="3" s="1"/>
  <c r="E23" i="3"/>
  <c r="D23" i="3" s="1"/>
  <c r="E24" i="3"/>
  <c r="D24" i="3" s="1"/>
  <c r="E43" i="2"/>
  <c r="D43" i="2" s="1"/>
  <c r="E42" i="2"/>
  <c r="D42" i="2" s="1"/>
  <c r="E41" i="2"/>
  <c r="D41" i="2" s="1"/>
  <c r="M37" i="2"/>
  <c r="L37" i="2" s="1"/>
  <c r="M38" i="2"/>
  <c r="L38" i="2" s="1"/>
  <c r="M39" i="2"/>
  <c r="L39" i="2" s="1"/>
  <c r="K37" i="2"/>
  <c r="J37" i="2" s="1"/>
  <c r="K38" i="2"/>
  <c r="J38" i="2" s="1"/>
  <c r="K39" i="2"/>
  <c r="J39" i="2" s="1"/>
  <c r="I37" i="2"/>
  <c r="H37" i="2" s="1"/>
  <c r="I38" i="2"/>
  <c r="H38" i="2" s="1"/>
  <c r="I39" i="2"/>
  <c r="H39" i="2" s="1"/>
  <c r="G37" i="2"/>
  <c r="F37" i="2" s="1"/>
  <c r="G38" i="2"/>
  <c r="F38" i="2" s="1"/>
  <c r="G39" i="2"/>
  <c r="E37" i="2"/>
  <c r="D37" i="2" s="1"/>
  <c r="E38" i="2"/>
  <c r="D38" i="2" s="1"/>
  <c r="E39" i="2"/>
  <c r="D39" i="2" s="1"/>
  <c r="E32" i="2"/>
  <c r="D32" i="2" s="1"/>
  <c r="E33" i="2"/>
  <c r="D33" i="2" s="1"/>
  <c r="E34" i="2"/>
  <c r="D34" i="2" s="1"/>
  <c r="G28" i="2"/>
  <c r="F28" i="2" s="1"/>
  <c r="G29" i="2"/>
  <c r="F29" i="2" s="1"/>
  <c r="G30" i="2"/>
  <c r="F30" i="2" s="1"/>
  <c r="E28" i="2"/>
  <c r="D28" i="2" s="1"/>
  <c r="E29" i="2"/>
  <c r="D29" i="2" s="1"/>
  <c r="E30" i="2"/>
  <c r="D30" i="2" s="1"/>
  <c r="E23" i="2"/>
  <c r="D23" i="2" s="1"/>
  <c r="E24" i="2"/>
  <c r="D24" i="2" s="1"/>
  <c r="E25" i="2"/>
  <c r="D25" i="2" s="1"/>
  <c r="E40" i="1"/>
  <c r="D40" i="1" s="1"/>
  <c r="E39" i="1"/>
  <c r="D39" i="1" s="1"/>
  <c r="E41" i="1"/>
  <c r="D41" i="1" s="1"/>
  <c r="G35" i="1"/>
  <c r="F35" i="1" s="1"/>
  <c r="G36" i="1"/>
  <c r="F36" i="1" s="1"/>
  <c r="G37" i="1"/>
  <c r="F37" i="1" s="1"/>
  <c r="E35" i="1"/>
  <c r="D35" i="1" s="1"/>
  <c r="E36" i="1"/>
  <c r="D36" i="1" s="1"/>
  <c r="E37" i="1"/>
  <c r="D37" i="1" s="1"/>
  <c r="E30" i="1"/>
  <c r="D30" i="1" s="1"/>
  <c r="E31" i="1"/>
  <c r="D31" i="1" s="1"/>
  <c r="E32" i="1"/>
  <c r="D32" i="1" s="1"/>
  <c r="G26" i="1"/>
  <c r="F26" i="1" s="1"/>
  <c r="G27" i="1"/>
  <c r="F27" i="1" s="1"/>
  <c r="G28" i="1"/>
  <c r="F28" i="1" s="1"/>
  <c r="E26" i="1"/>
  <c r="D26" i="1" s="1"/>
  <c r="E27" i="1"/>
  <c r="D27" i="1" s="1"/>
  <c r="E28" i="1"/>
  <c r="D28" i="1" s="1"/>
  <c r="E21" i="1"/>
  <c r="D21" i="1" s="1"/>
  <c r="E22" i="1"/>
  <c r="D22" i="1" s="1"/>
  <c r="E23" i="1"/>
  <c r="D43" i="3" l="1"/>
  <c r="E43" i="3"/>
  <c r="M39" i="3"/>
  <c r="L39" i="3"/>
  <c r="K39" i="3"/>
  <c r="J39" i="3"/>
  <c r="I39" i="3"/>
  <c r="H39" i="3"/>
  <c r="G39" i="3"/>
  <c r="F39" i="3"/>
  <c r="E34" i="3"/>
  <c r="D33" i="3"/>
  <c r="D34" i="3" s="1"/>
  <c r="E39" i="3"/>
  <c r="D39" i="3"/>
  <c r="I30" i="3"/>
  <c r="H30" i="3"/>
  <c r="G30" i="3"/>
  <c r="F30" i="3"/>
  <c r="D25" i="3"/>
  <c r="E25" i="3"/>
  <c r="E30" i="3"/>
  <c r="D30" i="3"/>
  <c r="E44" i="2"/>
  <c r="D44" i="2"/>
  <c r="M40" i="2"/>
  <c r="L40" i="2"/>
  <c r="J40" i="2"/>
  <c r="K40" i="2"/>
  <c r="G40" i="2"/>
  <c r="F39" i="2"/>
  <c r="F40" i="2" s="1"/>
  <c r="I40" i="2"/>
  <c r="H40" i="2"/>
  <c r="D40" i="2"/>
  <c r="E40" i="2"/>
  <c r="E35" i="2"/>
  <c r="D35" i="2"/>
  <c r="F31" i="2"/>
  <c r="G31" i="2"/>
  <c r="D26" i="2"/>
  <c r="E26" i="2"/>
  <c r="D31" i="2"/>
  <c r="E31" i="2"/>
  <c r="G38" i="1"/>
  <c r="F38" i="1"/>
  <c r="E42" i="1"/>
  <c r="D42" i="1"/>
  <c r="E38" i="1"/>
  <c r="D38" i="1"/>
  <c r="E33" i="1"/>
  <c r="D33" i="1"/>
  <c r="G29" i="1"/>
  <c r="F29" i="1"/>
  <c r="E29" i="1"/>
  <c r="D29" i="1"/>
  <c r="E24" i="1"/>
  <c r="D23" i="1"/>
  <c r="D24" i="1" s="1"/>
  <c r="C15" i="5" l="1"/>
  <c r="C16" i="5" s="1"/>
  <c r="BT39" i="4" l="1"/>
  <c r="BT40" i="4" s="1"/>
  <c r="BU39" i="4"/>
  <c r="BU40" i="4" s="1"/>
  <c r="BV39" i="4"/>
  <c r="BV40" i="4" s="1"/>
  <c r="D15" i="5" l="1"/>
  <c r="D16" i="5" s="1"/>
  <c r="E15" i="5"/>
  <c r="E16" i="5" s="1"/>
  <c r="G15" i="5"/>
  <c r="G16" i="5" s="1"/>
  <c r="I15" i="5"/>
  <c r="I16" i="5" s="1"/>
  <c r="J15" i="5"/>
  <c r="J16" i="5" s="1"/>
  <c r="K15" i="5"/>
  <c r="K16" i="5" s="1"/>
  <c r="L15" i="5"/>
  <c r="L16" i="5" s="1"/>
  <c r="M15" i="5"/>
  <c r="M16" i="5" s="1"/>
  <c r="N15" i="5"/>
  <c r="N16" i="5" s="1"/>
  <c r="O15" i="5"/>
  <c r="O16" i="5" s="1"/>
  <c r="P15" i="5"/>
  <c r="P16" i="5" s="1"/>
  <c r="Q15" i="5"/>
  <c r="Q16" i="5" s="1"/>
  <c r="R15" i="5"/>
  <c r="R16" i="5" s="1"/>
  <c r="S15" i="5"/>
  <c r="S16" i="5" s="1"/>
  <c r="T15" i="5"/>
  <c r="T16" i="5" s="1"/>
  <c r="U15" i="5"/>
  <c r="U16" i="5" s="1"/>
  <c r="V15" i="5"/>
  <c r="V16" i="5" s="1"/>
  <c r="W15" i="5"/>
  <c r="W16" i="5" s="1"/>
  <c r="X15" i="5"/>
  <c r="X16" i="5" s="1"/>
  <c r="Y15" i="5"/>
  <c r="Y16" i="5" s="1"/>
  <c r="Z15" i="5"/>
  <c r="Z16" i="5" s="1"/>
  <c r="AA15" i="5"/>
  <c r="AA16" i="5" s="1"/>
  <c r="AB15" i="5"/>
  <c r="AB16" i="5" s="1"/>
  <c r="AC15" i="5"/>
  <c r="AC16" i="5" s="1"/>
  <c r="AD15" i="5"/>
  <c r="AD16" i="5" s="1"/>
  <c r="AE15" i="5"/>
  <c r="AE16" i="5" s="1"/>
  <c r="AF15" i="5"/>
  <c r="AF16" i="5" s="1"/>
  <c r="AG15" i="5"/>
  <c r="AG16" i="5" s="1"/>
  <c r="AH15" i="5"/>
  <c r="AH16" i="5" s="1"/>
  <c r="AI15" i="5"/>
  <c r="AI16" i="5" s="1"/>
  <c r="AJ15" i="5"/>
  <c r="AJ16" i="5" s="1"/>
  <c r="AK15" i="5"/>
  <c r="AK16" i="5" s="1"/>
  <c r="AL15" i="5"/>
  <c r="AL16" i="5" s="1"/>
  <c r="AM15" i="5"/>
  <c r="AM16" i="5" s="1"/>
  <c r="AN15" i="5"/>
  <c r="AN16" i="5" s="1"/>
  <c r="AO15" i="5"/>
  <c r="AO16" i="5" s="1"/>
  <c r="AP15" i="5"/>
  <c r="AP16" i="5" s="1"/>
  <c r="AQ15" i="5"/>
  <c r="AQ16" i="5" s="1"/>
  <c r="AR15" i="5"/>
  <c r="AR16" i="5" s="1"/>
  <c r="AS15" i="5"/>
  <c r="AS16" i="5" s="1"/>
  <c r="AT15" i="5"/>
  <c r="AT16" i="5" s="1"/>
  <c r="AU15" i="5"/>
  <c r="AU16" i="5" s="1"/>
  <c r="AV15" i="5"/>
  <c r="AV16" i="5" s="1"/>
  <c r="AW15" i="5"/>
  <c r="AW16" i="5" s="1"/>
  <c r="AX15" i="5"/>
  <c r="AX16" i="5" s="1"/>
  <c r="AY15" i="5"/>
  <c r="AY16" i="5" s="1"/>
  <c r="AZ15" i="5"/>
  <c r="AZ16" i="5" s="1"/>
  <c r="BA15" i="5"/>
  <c r="BA16" i="5" s="1"/>
  <c r="BB15" i="5"/>
  <c r="BB16" i="5" s="1"/>
  <c r="BC15" i="5"/>
  <c r="BC16" i="5" s="1"/>
  <c r="BD15" i="5"/>
  <c r="BD16" i="5" s="1"/>
  <c r="BE15" i="5"/>
  <c r="BE16" i="5" s="1"/>
  <c r="BF15" i="5"/>
  <c r="BF16" i="5" s="1"/>
  <c r="BG15" i="5"/>
  <c r="BG16" i="5" s="1"/>
  <c r="BH15" i="5"/>
  <c r="BH16" i="5" s="1"/>
  <c r="BI15" i="5"/>
  <c r="BI16" i="5" s="1"/>
  <c r="BJ15" i="5"/>
  <c r="BJ16" i="5" s="1"/>
  <c r="BK15" i="5"/>
  <c r="BK16" i="5" s="1"/>
  <c r="BL15" i="5"/>
  <c r="BL16" i="5" s="1"/>
  <c r="BM15" i="5"/>
  <c r="BM16" i="5" s="1"/>
  <c r="BN15" i="5"/>
  <c r="BN16" i="5" s="1"/>
  <c r="BO15" i="5"/>
  <c r="BO16" i="5" s="1"/>
  <c r="BP15" i="5"/>
  <c r="BP16" i="5" s="1"/>
  <c r="BQ15" i="5"/>
  <c r="BQ16" i="5" s="1"/>
  <c r="BR15" i="5"/>
  <c r="BR16" i="5" s="1"/>
  <c r="BS15" i="5"/>
  <c r="BS16" i="5" s="1"/>
  <c r="BT15" i="5"/>
  <c r="BT16" i="5" s="1"/>
  <c r="BU15" i="5"/>
  <c r="BU16" i="5" s="1"/>
  <c r="BV15" i="5"/>
  <c r="BV16" i="5" s="1"/>
  <c r="BW15" i="5"/>
  <c r="BW16" i="5" s="1"/>
  <c r="BX15" i="5"/>
  <c r="BX16" i="5" s="1"/>
  <c r="BY15" i="5"/>
  <c r="BY16" i="5" s="1"/>
  <c r="BZ15" i="5"/>
  <c r="BZ16" i="5" s="1"/>
  <c r="CA15" i="5"/>
  <c r="CA16" i="5" s="1"/>
  <c r="CB15" i="5"/>
  <c r="CB16" i="5" s="1"/>
  <c r="CC15" i="5"/>
  <c r="CC16" i="5" s="1"/>
  <c r="CD15" i="5"/>
  <c r="CD16" i="5" s="1"/>
  <c r="CE15" i="5"/>
  <c r="CE16" i="5" s="1"/>
  <c r="CF15" i="5"/>
  <c r="CF16" i="5" s="1"/>
  <c r="CG15" i="5"/>
  <c r="CG16" i="5" s="1"/>
  <c r="CH15" i="5"/>
  <c r="CH16" i="5" s="1"/>
  <c r="CI15" i="5"/>
  <c r="CI16" i="5" s="1"/>
  <c r="CJ15" i="5"/>
  <c r="CJ16" i="5" s="1"/>
  <c r="CK15" i="5"/>
  <c r="CK16" i="5" s="1"/>
  <c r="CL15" i="5"/>
  <c r="CL16" i="5" s="1"/>
  <c r="CM15" i="5"/>
  <c r="CM16" i="5" s="1"/>
  <c r="CN15" i="5"/>
  <c r="CN16" i="5" s="1"/>
  <c r="CO15" i="5"/>
  <c r="CO16" i="5" s="1"/>
  <c r="CP15" i="5"/>
  <c r="CP16" i="5" s="1"/>
  <c r="CQ15" i="5"/>
  <c r="CQ16" i="5" s="1"/>
  <c r="CR15" i="5"/>
  <c r="CR16" i="5" s="1"/>
  <c r="CS15" i="5"/>
  <c r="CS16" i="5" s="1"/>
  <c r="CT15" i="5"/>
  <c r="CT16" i="5" s="1"/>
  <c r="CU15" i="5"/>
  <c r="CU16" i="5" s="1"/>
  <c r="CV15" i="5"/>
  <c r="CV16" i="5" s="1"/>
  <c r="CW15" i="5"/>
  <c r="CW16" i="5" s="1"/>
  <c r="CX15" i="5"/>
  <c r="CX16" i="5" s="1"/>
  <c r="CY15" i="5"/>
  <c r="CY16" i="5" s="1"/>
  <c r="CZ15" i="5"/>
  <c r="CZ16" i="5" s="1"/>
  <c r="DA15" i="5"/>
  <c r="DA16" i="5" s="1"/>
  <c r="DB15" i="5"/>
  <c r="DB16" i="5" s="1"/>
  <c r="DC15" i="5"/>
  <c r="DC16" i="5" s="1"/>
  <c r="DD15" i="5"/>
  <c r="DD16" i="5" s="1"/>
  <c r="DE15" i="5"/>
  <c r="DE16" i="5" s="1"/>
  <c r="DF15" i="5"/>
  <c r="DF16" i="5" s="1"/>
  <c r="DG15" i="5"/>
  <c r="DG16" i="5" s="1"/>
  <c r="DH15" i="5"/>
  <c r="DH16" i="5" s="1"/>
  <c r="DI15" i="5"/>
  <c r="DI16" i="5" s="1"/>
  <c r="DJ15" i="5"/>
  <c r="DJ16" i="5" s="1"/>
  <c r="DK15" i="5"/>
  <c r="DK16" i="5" s="1"/>
  <c r="DL15" i="5"/>
  <c r="DL16" i="5" s="1"/>
  <c r="DM15" i="5"/>
  <c r="DM16" i="5" s="1"/>
  <c r="DN15" i="5"/>
  <c r="DN16" i="5" s="1"/>
  <c r="DO15" i="5"/>
  <c r="DO16" i="5" s="1"/>
  <c r="DP15" i="5"/>
  <c r="DP16" i="5" s="1"/>
  <c r="DQ15" i="5"/>
  <c r="DQ16" i="5" s="1"/>
  <c r="DR15" i="5"/>
  <c r="DR16" i="5" s="1"/>
  <c r="DS15" i="5"/>
  <c r="DS16" i="5" s="1"/>
  <c r="DT15" i="5"/>
  <c r="DT16" i="5" s="1"/>
  <c r="DU15" i="5"/>
  <c r="DU16" i="5" s="1"/>
  <c r="DV15" i="5"/>
  <c r="DV16" i="5" s="1"/>
  <c r="DW15" i="5"/>
  <c r="DW16" i="5" s="1"/>
  <c r="DX15" i="5"/>
  <c r="DX16" i="5" s="1"/>
  <c r="DY15" i="5"/>
  <c r="DY16" i="5" s="1"/>
  <c r="DZ15" i="5"/>
  <c r="DZ16" i="5" s="1"/>
  <c r="EA15" i="5"/>
  <c r="EA16" i="5" s="1"/>
  <c r="EB15" i="5"/>
  <c r="EB16" i="5" s="1"/>
  <c r="EC15" i="5"/>
  <c r="EC16" i="5" s="1"/>
  <c r="ED15" i="5"/>
  <c r="ED16" i="5" s="1"/>
  <c r="EE15" i="5"/>
  <c r="EE16" i="5" s="1"/>
  <c r="EF15" i="5"/>
  <c r="EF16" i="5" s="1"/>
  <c r="EG15" i="5"/>
  <c r="EG16" i="5" s="1"/>
  <c r="EH15" i="5"/>
  <c r="EH16" i="5" s="1"/>
  <c r="EI15" i="5"/>
  <c r="EI16" i="5" s="1"/>
  <c r="EJ15" i="5"/>
  <c r="EJ16" i="5" s="1"/>
  <c r="EK15" i="5"/>
  <c r="EK16" i="5" s="1"/>
  <c r="EL15" i="5"/>
  <c r="EL16" i="5" s="1"/>
  <c r="EM15" i="5"/>
  <c r="EM16" i="5" s="1"/>
  <c r="EN15" i="5"/>
  <c r="EN16" i="5" s="1"/>
  <c r="EO15" i="5"/>
  <c r="EO16" i="5" s="1"/>
  <c r="EP15" i="5"/>
  <c r="EP16" i="5" s="1"/>
  <c r="EQ15" i="5"/>
  <c r="EQ16" i="5" s="1"/>
  <c r="ER15" i="5"/>
  <c r="ER16" i="5" s="1"/>
  <c r="ES15" i="5"/>
  <c r="ES16" i="5" s="1"/>
  <c r="ET15" i="5"/>
  <c r="ET16" i="5" s="1"/>
  <c r="EU15" i="5"/>
  <c r="EU16" i="5" s="1"/>
  <c r="EV15" i="5"/>
  <c r="EV16" i="5" s="1"/>
  <c r="EW15" i="5"/>
  <c r="EW16" i="5" s="1"/>
  <c r="EX15" i="5"/>
  <c r="EX16" i="5" s="1"/>
  <c r="EY15" i="5"/>
  <c r="EY16" i="5" s="1"/>
  <c r="EZ15" i="5"/>
  <c r="EZ16" i="5" s="1"/>
  <c r="FA15" i="5"/>
  <c r="FA16" i="5" s="1"/>
  <c r="FB15" i="5"/>
  <c r="FB16" i="5" s="1"/>
  <c r="FC15" i="5"/>
  <c r="FC16" i="5" s="1"/>
  <c r="FD15" i="5"/>
  <c r="FD16" i="5" s="1"/>
  <c r="FE15" i="5"/>
  <c r="FE16" i="5" s="1"/>
  <c r="FF15" i="5"/>
  <c r="FF16" i="5" s="1"/>
  <c r="FG15" i="5"/>
  <c r="FG16" i="5" s="1"/>
  <c r="FH15" i="5"/>
  <c r="FH16" i="5" s="1"/>
  <c r="FI15" i="5"/>
  <c r="FI16" i="5" s="1"/>
  <c r="FJ15" i="5"/>
  <c r="FJ16" i="5" s="1"/>
  <c r="FK15" i="5"/>
  <c r="FK16" i="5" s="1"/>
  <c r="FL15" i="5"/>
  <c r="FL16" i="5" s="1"/>
  <c r="FM15" i="5"/>
  <c r="FM16" i="5" s="1"/>
  <c r="FN15" i="5"/>
  <c r="FN16" i="5" s="1"/>
  <c r="FO15" i="5"/>
  <c r="FO16" i="5" s="1"/>
  <c r="FP15" i="5"/>
  <c r="FP16" i="5" s="1"/>
  <c r="FQ15" i="5"/>
  <c r="FQ16" i="5" s="1"/>
  <c r="FR15" i="5"/>
  <c r="FR16" i="5" s="1"/>
  <c r="FS15" i="5"/>
  <c r="FS16" i="5" s="1"/>
  <c r="FT15" i="5"/>
  <c r="FT16" i="5" s="1"/>
  <c r="FV15" i="5"/>
  <c r="FV16" i="5" s="1"/>
  <c r="FW15" i="5"/>
  <c r="FW16" i="5" s="1"/>
  <c r="FX15" i="5"/>
  <c r="FX16" i="5" s="1"/>
  <c r="FY15" i="5"/>
  <c r="FY16" i="5" s="1"/>
  <c r="FZ15" i="5"/>
  <c r="FZ16" i="5" s="1"/>
  <c r="GA15" i="5"/>
  <c r="GA16" i="5" s="1"/>
  <c r="GB15" i="5"/>
  <c r="GB16" i="5" s="1"/>
  <c r="GC15" i="5"/>
  <c r="GC16" i="5" s="1"/>
  <c r="GD15" i="5"/>
  <c r="GD16" i="5" s="1"/>
  <c r="GE15" i="5"/>
  <c r="GE16" i="5" s="1"/>
  <c r="GF15" i="5"/>
  <c r="GF16" i="5" s="1"/>
  <c r="GG15" i="5"/>
  <c r="GG16" i="5" s="1"/>
  <c r="GH15" i="5"/>
  <c r="GH16" i="5" s="1"/>
  <c r="GI15" i="5"/>
  <c r="GI16" i="5" s="1"/>
  <c r="GJ15" i="5"/>
  <c r="GJ16" i="5" s="1"/>
  <c r="GK15" i="5"/>
  <c r="GK16" i="5" s="1"/>
  <c r="GL15" i="5"/>
  <c r="GL16" i="5" s="1"/>
  <c r="GM15" i="5"/>
  <c r="GM16" i="5" s="1"/>
  <c r="GN15" i="5"/>
  <c r="GN16" i="5" s="1"/>
  <c r="GO15" i="5"/>
  <c r="GO16" i="5" s="1"/>
  <c r="GP15" i="5"/>
  <c r="GP16" i="5" s="1"/>
  <c r="GQ15" i="5"/>
  <c r="GQ16" i="5" s="1"/>
  <c r="GR15" i="5"/>
  <c r="GR16" i="5" s="1"/>
  <c r="GS15" i="5"/>
  <c r="GS16" i="5" s="1"/>
  <c r="GT15" i="5"/>
  <c r="GT16" i="5" s="1"/>
  <c r="GU15" i="5"/>
  <c r="GU16" i="5" s="1"/>
  <c r="GV15" i="5"/>
  <c r="GV16" i="5" s="1"/>
  <c r="GW15" i="5"/>
  <c r="GW16" i="5" s="1"/>
  <c r="GX15" i="5"/>
  <c r="GX16" i="5" s="1"/>
  <c r="GY15" i="5"/>
  <c r="GY16" i="5" s="1"/>
  <c r="GZ15" i="5"/>
  <c r="GZ16" i="5" s="1"/>
  <c r="HA15" i="5"/>
  <c r="HA16" i="5" s="1"/>
  <c r="HB15" i="5"/>
  <c r="HB16" i="5" s="1"/>
  <c r="HC15" i="5"/>
  <c r="HC16" i="5" s="1"/>
  <c r="HD15" i="5"/>
  <c r="HD16" i="5" s="1"/>
  <c r="HE15" i="5"/>
  <c r="HE16" i="5" s="1"/>
  <c r="HF15" i="5"/>
  <c r="HF16" i="5" s="1"/>
  <c r="HG15" i="5"/>
  <c r="HG16" i="5" s="1"/>
  <c r="HH15" i="5"/>
  <c r="HH16" i="5" s="1"/>
  <c r="HI15" i="5"/>
  <c r="HI16" i="5" s="1"/>
  <c r="HJ15" i="5"/>
  <c r="HJ16" i="5" s="1"/>
  <c r="HK15" i="5"/>
  <c r="HK16" i="5" s="1"/>
  <c r="HL15" i="5"/>
  <c r="HL16" i="5" s="1"/>
  <c r="HM15" i="5"/>
  <c r="HM16" i="5" s="1"/>
  <c r="HN15" i="5"/>
  <c r="HN16" i="5" s="1"/>
  <c r="HO15" i="5"/>
  <c r="HO16" i="5" s="1"/>
  <c r="HP15" i="5"/>
  <c r="HP16" i="5" s="1"/>
  <c r="HQ15" i="5"/>
  <c r="HQ16" i="5" s="1"/>
  <c r="HR15" i="5"/>
  <c r="HR16" i="5" s="1"/>
  <c r="HS15" i="5"/>
  <c r="HS16" i="5" s="1"/>
  <c r="HT15" i="5"/>
  <c r="HT16" i="5" s="1"/>
  <c r="HU15" i="5"/>
  <c r="HU16" i="5" s="1"/>
  <c r="HV15" i="5"/>
  <c r="HV16" i="5" s="1"/>
  <c r="HW15" i="5"/>
  <c r="HW16" i="5" s="1"/>
  <c r="HX15" i="5"/>
  <c r="HX16" i="5" s="1"/>
  <c r="HY15" i="5"/>
  <c r="HY16" i="5" s="1"/>
  <c r="HZ15" i="5"/>
  <c r="HZ16" i="5" s="1"/>
  <c r="IA15" i="5"/>
  <c r="IA16" i="5" s="1"/>
  <c r="IB15" i="5"/>
  <c r="IB16" i="5" s="1"/>
  <c r="IC15" i="5"/>
  <c r="IC16" i="5" s="1"/>
  <c r="ID15" i="5"/>
  <c r="ID16" i="5" s="1"/>
  <c r="IE15" i="5"/>
  <c r="IE16" i="5" s="1"/>
  <c r="IF15" i="5"/>
  <c r="IF16" i="5" s="1"/>
  <c r="IG15" i="5"/>
  <c r="IG16" i="5" s="1"/>
  <c r="IH15" i="5"/>
  <c r="IH16" i="5" s="1"/>
  <c r="II15" i="5"/>
  <c r="II16" i="5" s="1"/>
  <c r="IJ15" i="5"/>
  <c r="IJ16" i="5" s="1"/>
  <c r="IK15" i="5"/>
  <c r="IK16" i="5" s="1"/>
  <c r="IL15" i="5"/>
  <c r="IL16" i="5" s="1"/>
  <c r="IM15" i="5"/>
  <c r="IM16" i="5" s="1"/>
  <c r="IN15" i="5"/>
  <c r="IN16" i="5" s="1"/>
  <c r="IO15" i="5"/>
  <c r="IO16" i="5" s="1"/>
  <c r="IP15" i="5"/>
  <c r="IP16" i="5" s="1"/>
  <c r="IQ15" i="5"/>
  <c r="IQ16" i="5" s="1"/>
  <c r="W39" i="4"/>
  <c r="W40" i="4" s="1"/>
  <c r="X39" i="4"/>
  <c r="X40" i="4" s="1"/>
  <c r="Y39" i="4"/>
  <c r="Y40" i="4" s="1"/>
  <c r="Z39" i="4"/>
  <c r="Z40" i="4" s="1"/>
  <c r="AA39" i="4"/>
  <c r="AA40" i="4" s="1"/>
  <c r="AB39" i="4"/>
  <c r="AB40" i="4" s="1"/>
  <c r="AC39" i="4"/>
  <c r="AC40" i="4" s="1"/>
  <c r="AD39" i="4"/>
  <c r="AD40" i="4" s="1"/>
  <c r="AE39" i="4"/>
  <c r="AE40" i="4" s="1"/>
  <c r="AF39" i="4"/>
  <c r="AF40" i="4" s="1"/>
  <c r="AG39" i="4"/>
  <c r="AG40" i="4" s="1"/>
  <c r="AH39" i="4"/>
  <c r="AH40" i="4" s="1"/>
  <c r="AI39" i="4"/>
  <c r="AI40" i="4" s="1"/>
  <c r="AJ39" i="4"/>
  <c r="AJ40" i="4" s="1"/>
  <c r="AK39" i="4"/>
  <c r="AK40" i="4" s="1"/>
  <c r="AL39" i="4"/>
  <c r="AL40" i="4" s="1"/>
  <c r="AM39" i="4"/>
  <c r="AM40" i="4" s="1"/>
  <c r="AN39" i="4"/>
  <c r="AN40" i="4" s="1"/>
  <c r="AO39" i="4"/>
  <c r="AO40" i="4" s="1"/>
  <c r="AP39" i="4"/>
  <c r="AP40" i="4" s="1"/>
  <c r="AQ39" i="4"/>
  <c r="AQ40" i="4" s="1"/>
  <c r="AR39" i="4"/>
  <c r="AR40" i="4" s="1"/>
  <c r="AS39" i="4"/>
  <c r="AS40" i="4" s="1"/>
  <c r="AT39" i="4"/>
  <c r="AT40" i="4" s="1"/>
  <c r="AU39" i="4"/>
  <c r="AU40" i="4" s="1"/>
  <c r="AV39" i="4"/>
  <c r="AV40" i="4" s="1"/>
  <c r="AW39" i="4"/>
  <c r="AW40" i="4" s="1"/>
  <c r="AX39" i="4"/>
  <c r="AX40" i="4" s="1"/>
  <c r="AY39" i="4"/>
  <c r="AY40" i="4" s="1"/>
  <c r="AZ39" i="4"/>
  <c r="AZ40" i="4" s="1"/>
  <c r="BA39" i="4"/>
  <c r="BA40" i="4" s="1"/>
  <c r="BB39" i="4"/>
  <c r="BB40" i="4" s="1"/>
  <c r="BC39" i="4"/>
  <c r="BC40" i="4" s="1"/>
  <c r="BD39" i="4"/>
  <c r="BD40" i="4" s="1"/>
  <c r="BE39" i="4"/>
  <c r="BE40" i="4" s="1"/>
  <c r="BF39" i="4"/>
  <c r="BF40" i="4" s="1"/>
  <c r="BG39" i="4"/>
  <c r="BG40" i="4" s="1"/>
  <c r="BH39" i="4"/>
  <c r="BH40" i="4" s="1"/>
  <c r="BI39" i="4"/>
  <c r="BI40" i="4" s="1"/>
  <c r="BJ39" i="4"/>
  <c r="BJ40" i="4" s="1"/>
  <c r="BK39" i="4"/>
  <c r="BK40" i="4" s="1"/>
  <c r="BL39" i="4"/>
  <c r="BL40" i="4" s="1"/>
  <c r="BM39" i="4"/>
  <c r="BM40" i="4" s="1"/>
  <c r="BN39" i="4"/>
  <c r="BN40" i="4" s="1"/>
  <c r="BO39" i="4"/>
  <c r="BO40" i="4" s="1"/>
  <c r="BP39" i="4"/>
  <c r="BP40" i="4" s="1"/>
  <c r="BQ39" i="4"/>
  <c r="BQ40" i="4" s="1"/>
  <c r="BR39" i="4"/>
  <c r="BR40" i="4" s="1"/>
  <c r="BS39" i="4"/>
  <c r="BS40" i="4" s="1"/>
  <c r="BW39" i="4"/>
  <c r="BW40" i="4" s="1"/>
  <c r="BX39" i="4"/>
  <c r="BX40" i="4" s="1"/>
  <c r="BY39" i="4"/>
  <c r="BY40" i="4" s="1"/>
  <c r="CA39" i="4"/>
  <c r="CA40" i="4" s="1"/>
  <c r="CB39" i="4"/>
  <c r="CB40" i="4" s="1"/>
  <c r="CC39" i="4"/>
  <c r="CC40" i="4" s="1"/>
  <c r="CD39" i="4"/>
  <c r="CD40" i="4" s="1"/>
  <c r="CE39" i="4"/>
  <c r="CE40" i="4" s="1"/>
  <c r="CF39" i="4"/>
  <c r="CF40" i="4" s="1"/>
  <c r="CG39" i="4"/>
  <c r="CG40" i="4" s="1"/>
  <c r="CH39" i="4"/>
  <c r="CH40" i="4" s="1"/>
  <c r="CI39" i="4"/>
  <c r="CI40" i="4" s="1"/>
  <c r="CJ39" i="4"/>
  <c r="CJ40" i="4" s="1"/>
  <c r="CK39" i="4"/>
  <c r="CK40" i="4" s="1"/>
  <c r="CL39" i="4"/>
  <c r="CL40" i="4" s="1"/>
  <c r="CM39" i="4"/>
  <c r="CM40" i="4" s="1"/>
  <c r="CN39" i="4"/>
  <c r="CN40" i="4" s="1"/>
  <c r="CO39" i="4"/>
  <c r="CO40" i="4" s="1"/>
  <c r="CP39" i="4"/>
  <c r="CP40" i="4" s="1"/>
  <c r="CQ39" i="4"/>
  <c r="CQ40" i="4" s="1"/>
  <c r="CR39" i="4"/>
  <c r="CR40" i="4" s="1"/>
  <c r="CS39" i="4"/>
  <c r="CS40" i="4" s="1"/>
  <c r="CT39" i="4"/>
  <c r="CT40" i="4" s="1"/>
  <c r="CU39" i="4"/>
  <c r="CU40" i="4" s="1"/>
  <c r="CV39" i="4"/>
  <c r="CV40" i="4" s="1"/>
  <c r="CW39" i="4"/>
  <c r="CW40" i="4" s="1"/>
  <c r="CX39" i="4"/>
  <c r="CX40" i="4" s="1"/>
  <c r="CY39" i="4"/>
  <c r="CY40" i="4" s="1"/>
  <c r="CZ39" i="4"/>
  <c r="CZ40" i="4" s="1"/>
  <c r="DA39" i="4"/>
  <c r="DA40" i="4" s="1"/>
  <c r="DB39" i="4"/>
  <c r="DB40" i="4" s="1"/>
  <c r="DC39" i="4"/>
  <c r="DC40" i="4" s="1"/>
  <c r="DD39" i="4"/>
  <c r="DD40" i="4" s="1"/>
  <c r="DE39" i="4"/>
  <c r="DE40" i="4" s="1"/>
  <c r="DF39" i="4"/>
  <c r="DF40" i="4" s="1"/>
  <c r="DG39" i="4"/>
  <c r="DG40" i="4" s="1"/>
  <c r="DH39" i="4"/>
  <c r="DH40" i="4" s="1"/>
  <c r="DI39" i="4"/>
  <c r="DI40" i="4" s="1"/>
  <c r="DJ39" i="4"/>
  <c r="DJ40" i="4" s="1"/>
  <c r="DK39" i="4"/>
  <c r="DK40" i="4" s="1"/>
  <c r="DL39" i="4"/>
  <c r="DL40" i="4" s="1"/>
  <c r="DM39" i="4"/>
  <c r="DM40" i="4" s="1"/>
  <c r="DN39" i="4"/>
  <c r="DN40" i="4" s="1"/>
  <c r="DO39" i="4"/>
  <c r="DO40" i="4" s="1"/>
  <c r="DP39" i="4"/>
  <c r="DP40" i="4" s="1"/>
  <c r="DQ39" i="4"/>
  <c r="DQ40" i="4" s="1"/>
  <c r="DR39" i="4"/>
  <c r="DR40" i="4" s="1"/>
  <c r="DS39" i="4"/>
  <c r="DS40" i="4" s="1"/>
  <c r="DT39" i="4"/>
  <c r="DT40" i="4" s="1"/>
  <c r="DU39" i="4"/>
  <c r="DU40" i="4" s="1"/>
  <c r="DV39" i="4"/>
  <c r="DV40" i="4" s="1"/>
  <c r="DW39" i="4"/>
  <c r="DW40" i="4" s="1"/>
  <c r="DX39" i="4"/>
  <c r="DX40" i="4" s="1"/>
  <c r="DY39" i="4"/>
  <c r="DY40" i="4" s="1"/>
  <c r="DZ39" i="4"/>
  <c r="DZ40" i="4" s="1"/>
  <c r="EA39" i="4"/>
  <c r="EA40" i="4" s="1"/>
  <c r="EB39" i="4"/>
  <c r="EB40" i="4" s="1"/>
  <c r="EC39" i="4"/>
  <c r="EC40" i="4" s="1"/>
  <c r="ED39" i="4"/>
  <c r="ED40" i="4" s="1"/>
  <c r="EE39" i="4"/>
  <c r="EE40" i="4" s="1"/>
  <c r="EF39" i="4"/>
  <c r="EF40" i="4" s="1"/>
  <c r="EG39" i="4"/>
  <c r="EG40" i="4" s="1"/>
  <c r="EH39" i="4"/>
  <c r="EH40" i="4" s="1"/>
  <c r="EI39" i="4"/>
  <c r="EI40" i="4" s="1"/>
  <c r="EJ39" i="4"/>
  <c r="EJ40" i="4" s="1"/>
  <c r="EK39" i="4"/>
  <c r="EK40" i="4" s="1"/>
  <c r="EL39" i="4"/>
  <c r="EL40" i="4" s="1"/>
  <c r="EM39" i="4"/>
  <c r="EM40" i="4" s="1"/>
  <c r="EN39" i="4"/>
  <c r="EN40" i="4" s="1"/>
  <c r="EO39" i="4"/>
  <c r="EO40" i="4" s="1"/>
  <c r="EP39" i="4"/>
  <c r="EP40" i="4" s="1"/>
  <c r="EQ39" i="4"/>
  <c r="EQ40" i="4" s="1"/>
  <c r="ER39" i="4"/>
  <c r="ER40" i="4" s="1"/>
  <c r="ES39" i="4"/>
  <c r="ES40" i="4" s="1"/>
  <c r="ET39" i="4"/>
  <c r="ET40" i="4" s="1"/>
  <c r="EU39" i="4"/>
  <c r="EU40" i="4" s="1"/>
  <c r="EV39" i="4"/>
  <c r="EV40" i="4" s="1"/>
  <c r="EW39" i="4"/>
  <c r="EW40" i="4" s="1"/>
  <c r="EX39" i="4"/>
  <c r="EX40" i="4" s="1"/>
  <c r="EY39" i="4"/>
  <c r="EY40" i="4" s="1"/>
  <c r="EZ39" i="4"/>
  <c r="EZ40" i="4" s="1"/>
  <c r="FA39" i="4"/>
  <c r="FA40" i="4" s="1"/>
  <c r="FB39" i="4"/>
  <c r="FB40" i="4" s="1"/>
  <c r="FC39" i="4"/>
  <c r="FC40" i="4" s="1"/>
  <c r="FD39" i="4"/>
  <c r="FD40" i="4" s="1"/>
  <c r="FE39" i="4"/>
  <c r="FE40" i="4" s="1"/>
  <c r="FF39" i="4"/>
  <c r="FF40" i="4" s="1"/>
  <c r="FG39" i="4"/>
  <c r="FG40" i="4" s="1"/>
  <c r="FH39" i="4"/>
  <c r="FH40" i="4" s="1"/>
  <c r="FI39" i="4"/>
  <c r="FI40" i="4" s="1"/>
  <c r="FJ39" i="4"/>
  <c r="FJ40" i="4" s="1"/>
  <c r="FK39" i="4"/>
  <c r="FK40" i="4" s="1"/>
  <c r="FL39" i="4"/>
  <c r="FL40" i="4" s="1"/>
  <c r="FM39" i="4"/>
  <c r="FM40" i="4" s="1"/>
  <c r="FN39" i="4"/>
  <c r="FN40" i="4" s="1"/>
  <c r="FO39" i="4"/>
  <c r="FO40" i="4" s="1"/>
  <c r="FP39" i="4"/>
  <c r="FP40" i="4" s="1"/>
  <c r="FQ39" i="4"/>
  <c r="FQ40" i="4" s="1"/>
  <c r="FR39" i="4"/>
  <c r="FR40" i="4" s="1"/>
  <c r="FS39" i="4"/>
  <c r="FS40" i="4" s="1"/>
  <c r="FT39" i="4"/>
  <c r="FT40" i="4" s="1"/>
  <c r="FU39" i="4"/>
  <c r="FU40" i="4" s="1"/>
  <c r="FV39" i="4"/>
  <c r="FV40" i="4" s="1"/>
  <c r="FW39" i="4"/>
  <c r="FW40" i="4" s="1"/>
  <c r="FX39" i="4"/>
  <c r="FX40" i="4" s="1"/>
  <c r="FY39" i="4"/>
  <c r="FY40" i="4" s="1"/>
  <c r="FZ39" i="4"/>
  <c r="FZ40" i="4" s="1"/>
  <c r="GA39" i="4"/>
  <c r="GA40" i="4" s="1"/>
  <c r="GB39" i="4"/>
  <c r="GB40" i="4" s="1"/>
  <c r="GC39" i="4"/>
  <c r="GC40" i="4" s="1"/>
  <c r="GD39" i="4"/>
  <c r="GD40" i="4" s="1"/>
  <c r="GE39" i="4"/>
  <c r="GE40" i="4" s="1"/>
  <c r="GF39" i="4"/>
  <c r="GF40" i="4" s="1"/>
  <c r="GG39" i="4"/>
  <c r="GG40" i="4" s="1"/>
  <c r="GH39" i="4"/>
  <c r="GH40" i="4" s="1"/>
  <c r="GI39" i="4"/>
  <c r="GI40" i="4" s="1"/>
  <c r="GJ39" i="4"/>
  <c r="GJ40" i="4" s="1"/>
  <c r="GK39" i="4"/>
  <c r="GK40" i="4" s="1"/>
  <c r="GL39" i="4"/>
  <c r="GL40" i="4" s="1"/>
  <c r="GM39" i="4"/>
  <c r="GM40" i="4" s="1"/>
  <c r="GN39" i="4"/>
  <c r="GN40" i="4" s="1"/>
  <c r="GO39" i="4"/>
  <c r="GO40" i="4" s="1"/>
  <c r="E39" i="5" l="1"/>
  <c r="D39" i="5"/>
  <c r="E38" i="5"/>
  <c r="D38" i="5"/>
  <c r="E37" i="5"/>
  <c r="D37" i="5"/>
  <c r="E63" i="4"/>
  <c r="D63" i="4"/>
  <c r="E61" i="4"/>
  <c r="D61" i="4"/>
  <c r="M33" i="5"/>
  <c r="L33" i="5" s="1"/>
  <c r="M34" i="5"/>
  <c r="L34" i="5" s="1"/>
  <c r="M35" i="5"/>
  <c r="L35" i="5" s="1"/>
  <c r="K33" i="5"/>
  <c r="J33" i="5" s="1"/>
  <c r="K34" i="5"/>
  <c r="K35" i="5"/>
  <c r="J35" i="5" s="1"/>
  <c r="I33" i="5"/>
  <c r="H33" i="5" s="1"/>
  <c r="I34" i="5"/>
  <c r="H34" i="5" s="1"/>
  <c r="I35" i="5"/>
  <c r="H35" i="5" s="1"/>
  <c r="G33" i="5"/>
  <c r="F33" i="5" s="1"/>
  <c r="G34" i="5"/>
  <c r="G35" i="5"/>
  <c r="F35" i="5" s="1"/>
  <c r="E33" i="5"/>
  <c r="E34" i="5"/>
  <c r="D34" i="5" s="1"/>
  <c r="E35" i="5"/>
  <c r="D35" i="5" s="1"/>
  <c r="E28" i="5"/>
  <c r="D28" i="5" s="1"/>
  <c r="E29" i="5"/>
  <c r="D29" i="5" s="1"/>
  <c r="E30" i="5"/>
  <c r="D30" i="5" s="1"/>
  <c r="K24" i="5"/>
  <c r="J24" i="5" s="1"/>
  <c r="K25" i="5"/>
  <c r="J25" i="5" s="1"/>
  <c r="K26" i="5"/>
  <c r="J26" i="5" s="1"/>
  <c r="I24" i="5"/>
  <c r="H24" i="5" s="1"/>
  <c r="I25" i="5"/>
  <c r="H25" i="5" s="1"/>
  <c r="I26" i="5"/>
  <c r="H26" i="5" s="1"/>
  <c r="G24" i="5"/>
  <c r="G25" i="5"/>
  <c r="F25" i="5" s="1"/>
  <c r="G26" i="5"/>
  <c r="F26" i="5" s="1"/>
  <c r="E24" i="5"/>
  <c r="E25" i="5"/>
  <c r="D25" i="5" s="1"/>
  <c r="E26" i="5"/>
  <c r="D26" i="5" s="1"/>
  <c r="E19" i="5"/>
  <c r="D19" i="5" s="1"/>
  <c r="M57" i="4"/>
  <c r="L57" i="4" s="1"/>
  <c r="M58" i="4"/>
  <c r="L58" i="4" s="1"/>
  <c r="M59" i="4"/>
  <c r="L59" i="4" s="1"/>
  <c r="K57" i="4"/>
  <c r="J57" i="4" s="1"/>
  <c r="K58" i="4"/>
  <c r="J58" i="4" s="1"/>
  <c r="K59" i="4"/>
  <c r="J59" i="4" s="1"/>
  <c r="I57" i="4"/>
  <c r="H57" i="4" s="1"/>
  <c r="I58" i="4"/>
  <c r="H58" i="4" s="1"/>
  <c r="I59" i="4"/>
  <c r="H59" i="4" s="1"/>
  <c r="G57" i="4"/>
  <c r="F57" i="4" s="1"/>
  <c r="G58" i="4"/>
  <c r="F58" i="4" s="1"/>
  <c r="G59" i="4"/>
  <c r="F59" i="4" s="1"/>
  <c r="E57" i="4"/>
  <c r="D57" i="4" s="1"/>
  <c r="E58" i="4"/>
  <c r="D58" i="4" s="1"/>
  <c r="E59" i="4"/>
  <c r="D59" i="4" s="1"/>
  <c r="E52" i="4"/>
  <c r="D52" i="4" s="1"/>
  <c r="E53" i="4"/>
  <c r="D53" i="4" s="1"/>
  <c r="E54" i="4"/>
  <c r="D54" i="4" s="1"/>
  <c r="I48" i="4"/>
  <c r="H48" i="4" s="1"/>
  <c r="I49" i="4"/>
  <c r="H49" i="4" s="1"/>
  <c r="I50" i="4"/>
  <c r="H50" i="4" s="1"/>
  <c r="G48" i="4"/>
  <c r="F48" i="4" s="1"/>
  <c r="G49" i="4"/>
  <c r="F49" i="4" s="1"/>
  <c r="G50" i="4"/>
  <c r="F50" i="4" s="1"/>
  <c r="E48" i="4"/>
  <c r="D48" i="4" s="1"/>
  <c r="E50" i="4"/>
  <c r="D50" i="4" s="1"/>
  <c r="E45" i="4"/>
  <c r="D45" i="4" s="1"/>
  <c r="E20" i="5"/>
  <c r="D20" i="5" s="1"/>
  <c r="E21" i="5"/>
  <c r="D21" i="5" s="1"/>
  <c r="E64" i="4" l="1"/>
  <c r="D64" i="4"/>
  <c r="M36" i="5"/>
  <c r="L36" i="5"/>
  <c r="K36" i="5"/>
  <c r="J34" i="5"/>
  <c r="J36" i="5" s="1"/>
  <c r="I36" i="5"/>
  <c r="H36" i="5"/>
  <c r="G36" i="5"/>
  <c r="F34" i="5"/>
  <c r="F36" i="5" s="1"/>
  <c r="E36" i="5"/>
  <c r="D36" i="5"/>
  <c r="E31" i="5"/>
  <c r="D31" i="5"/>
  <c r="K27" i="5"/>
  <c r="J27" i="5"/>
  <c r="I27" i="5"/>
  <c r="H27" i="5"/>
  <c r="G27" i="5"/>
  <c r="F27" i="5"/>
  <c r="D22" i="5"/>
  <c r="E22" i="5"/>
  <c r="E27" i="5"/>
  <c r="D27" i="5"/>
  <c r="L60" i="4"/>
  <c r="M60" i="4"/>
  <c r="J60" i="4"/>
  <c r="K60" i="4"/>
  <c r="H60" i="4"/>
  <c r="I60" i="4"/>
  <c r="F60" i="4"/>
  <c r="G60" i="4"/>
  <c r="D60" i="4"/>
  <c r="E60" i="4"/>
  <c r="D55" i="4"/>
  <c r="E55" i="4"/>
  <c r="H51" i="4"/>
  <c r="I51" i="4"/>
  <c r="F51" i="4"/>
  <c r="G51" i="4"/>
  <c r="D46" i="4"/>
  <c r="D51" i="4"/>
</calcChain>
</file>

<file path=xl/sharedStrings.xml><?xml version="1.0" encoding="utf-8"?>
<sst xmlns="http://schemas.openxmlformats.org/spreadsheetml/2006/main" count="1817" uniqueCount="1425">
  <si>
    <t>№</t>
  </si>
  <si>
    <t>Баланың аты - жөні</t>
  </si>
  <si>
    <t>Коммуникативтік дағдыларды дамыту</t>
  </si>
  <si>
    <t>Көркем әдебиет</t>
  </si>
  <si>
    <t>2-К.1</t>
  </si>
  <si>
    <t>2-К.2</t>
  </si>
  <si>
    <t>2-.К.3</t>
  </si>
  <si>
    <t>2-К.5</t>
  </si>
  <si>
    <t>2-К.6</t>
  </si>
  <si>
    <t>2-К.8</t>
  </si>
  <si>
    <t>2-К.9</t>
  </si>
  <si>
    <t>2-К.14</t>
  </si>
  <si>
    <t>2-К.4</t>
  </si>
  <si>
    <t>2-К.10</t>
  </si>
  <si>
    <t>2-К.7</t>
  </si>
  <si>
    <t xml:space="preserve">                                  Ерте жас тобына арналған (1 жастағы балалар) бақылау парағы</t>
  </si>
  <si>
    <t>меңгерген</t>
  </si>
  <si>
    <t>ішінара меңгерген</t>
  </si>
  <si>
    <t>меңгермеген</t>
  </si>
  <si>
    <t>қызығушылық танытады, өзін ретке келтіреді</t>
  </si>
  <si>
    <t>ішінара қызығушылық танытады, өзін ретке келтіруге тырысады</t>
  </si>
  <si>
    <t xml:space="preserve">                                           Фіші топ (1 жастағы балалар) бастапқы диагностиФаның нәтижелерін бақылау парағы </t>
  </si>
  <si>
    <t>1-Ф.1</t>
  </si>
  <si>
    <t>1-Ф.3</t>
  </si>
  <si>
    <t>1-Ф.5</t>
  </si>
  <si>
    <t>1-Ф.6</t>
  </si>
  <si>
    <t>1-Ф.2</t>
  </si>
  <si>
    <t>қуанады</t>
  </si>
  <si>
    <t>1-Ф.4</t>
  </si>
  <si>
    <t>тура жолдың бойымен жүреді</t>
  </si>
  <si>
    <t>жүреді</t>
  </si>
  <si>
    <t>жүрмейді</t>
  </si>
  <si>
    <t>жүруге талпынбайды</t>
  </si>
  <si>
    <t>қызығушылық танытады</t>
  </si>
  <si>
    <t>ішінара қызығушылық танытады</t>
  </si>
  <si>
    <t>қызығушылық танытпайды</t>
  </si>
  <si>
    <t>1-Ф.7</t>
  </si>
  <si>
    <t>заттардың арасымен жүреді</t>
  </si>
  <si>
    <t>жүруге талпынады</t>
  </si>
  <si>
    <t>жұмсақ модульге немесе гимнастикалық скамейкаға көтеріледі және одан түседі</t>
  </si>
  <si>
    <t>ересектердің көрсетуімен жалпы дамытушы жаттығуларды орындайды</t>
  </si>
  <si>
    <t>орындайды</t>
  </si>
  <si>
    <t>ішінара орындайды</t>
  </si>
  <si>
    <t>ересектердің көмегімен өзіне-өзі қызмет көрсетудің қарапайым дағдыларын сақтайды</t>
  </si>
  <si>
    <t>1-К. 1</t>
  </si>
  <si>
    <t>1-К.2</t>
  </si>
  <si>
    <t>1- К.3</t>
  </si>
  <si>
    <t>1-К.4</t>
  </si>
  <si>
    <t>1-К.5</t>
  </si>
  <si>
    <t>1-К.6</t>
  </si>
  <si>
    <t>1-К.7</t>
  </si>
  <si>
    <t>1-К.8</t>
  </si>
  <si>
    <t>1-К.9</t>
  </si>
  <si>
    <t>1-К.10</t>
  </si>
  <si>
    <t>1-К.11</t>
  </si>
  <si>
    <t>1-К.12</t>
  </si>
  <si>
    <t>Сөйлеуді дамыту</t>
  </si>
  <si>
    <r>
      <t xml:space="preserve"> </t>
    </r>
    <r>
      <rPr>
        <b/>
        <sz val="12"/>
        <color theme="1"/>
        <rFont val="Times New Roman"/>
        <family val="1"/>
        <charset val="204"/>
      </rPr>
      <t xml:space="preserve">  Физикалық қасиеттерді дамыту</t>
    </r>
  </si>
  <si>
    <t>ішінара табады, кейбіреуін көрсетеді</t>
  </si>
  <si>
    <t>қуана ойнайды</t>
  </si>
  <si>
    <t>ішінара ойнайды</t>
  </si>
  <si>
    <t>түсінеді, эмоциясын көрсете алады</t>
  </si>
  <si>
    <t xml:space="preserve">ішінара түсінеді, эмоциясын көрсетуге тырысады </t>
  </si>
  <si>
    <t>кейбіреуін қайталайды</t>
  </si>
  <si>
    <t>қайталауға талпынбайды</t>
  </si>
  <si>
    <t>кейбіреуін біледі, атайды</t>
  </si>
  <si>
    <t>біледі, бірақ атай алмайды</t>
  </si>
  <si>
    <t>жеткізуге тырысады</t>
  </si>
  <si>
    <t>жауап береді</t>
  </si>
  <si>
    <t>жауап бермейді</t>
  </si>
  <si>
    <t>айтуға талпынады</t>
  </si>
  <si>
    <t>табады, көрсетеді</t>
  </si>
  <si>
    <t>тыңдайды, түсінеді</t>
  </si>
  <si>
    <t>ішінара түсінеді</t>
  </si>
  <si>
    <t>тыңдайды, бірақ түсінбейді</t>
  </si>
  <si>
    <t>қызығушылықпен қарайды</t>
  </si>
  <si>
    <t>ықыласпен тыңдайды</t>
  </si>
  <si>
    <t>тыңдауға талпынады</t>
  </si>
  <si>
    <t>тыңдамайды</t>
  </si>
  <si>
    <t xml:space="preserve"> қайталайды</t>
  </si>
  <si>
    <t>қайталауға талпынады</t>
  </si>
  <si>
    <t>қайталамайды</t>
  </si>
  <si>
    <t>қызыға қарайды, кейіпкерлерді көрсетеді</t>
  </si>
  <si>
    <t>анық айтады</t>
  </si>
  <si>
    <t>кейбіреуін айтады</t>
  </si>
  <si>
    <t>айта алмайды</t>
  </si>
  <si>
    <t>қатыспайды, қолданбайды</t>
  </si>
  <si>
    <t xml:space="preserve">                      Танымдық және зияткерлік дағдыларды дамыту </t>
  </si>
  <si>
    <t>Сенсорика</t>
  </si>
  <si>
    <t>1-Т.1</t>
  </si>
  <si>
    <t>1-Т.2</t>
  </si>
  <si>
    <t>1-Т.3</t>
  </si>
  <si>
    <t>1-Т.4</t>
  </si>
  <si>
    <t>1-Т.5</t>
  </si>
  <si>
    <t>ажыратады</t>
  </si>
  <si>
    <t>орналастыра алмайды</t>
  </si>
  <si>
    <t>қолдана алады</t>
  </si>
  <si>
    <t>кейбіреуін қолданады</t>
  </si>
  <si>
    <t>қолдануға тырысады</t>
  </si>
  <si>
    <t>дұрыс топтастырады</t>
  </si>
  <si>
    <t>топтастыра алмайды</t>
  </si>
  <si>
    <t xml:space="preserve">қызығушылықпен орындайды </t>
  </si>
  <si>
    <t>орындауға талпынады</t>
  </si>
  <si>
    <t>ажырата алмайды</t>
  </si>
  <si>
    <t>1-Ш.1</t>
  </si>
  <si>
    <t>1-Ш.2</t>
  </si>
  <si>
    <t>1-Ш.3</t>
  </si>
  <si>
    <t>1-Ш.4</t>
  </si>
  <si>
    <t>1-Ш.5</t>
  </si>
  <si>
    <t>1-Ш.6</t>
  </si>
  <si>
    <t>1-Ш.7</t>
  </si>
  <si>
    <t>1-Ш.8</t>
  </si>
  <si>
    <t>1-Ш.9</t>
  </si>
  <si>
    <t>1-Ш.10</t>
  </si>
  <si>
    <t>Балалардың шығармашылық дағдыларын, зерттеу іс-әрекетін дамыту</t>
  </si>
  <si>
    <t>Мүсіндеу</t>
  </si>
  <si>
    <t>Музыка</t>
  </si>
  <si>
    <t>домалата алады</t>
  </si>
  <si>
    <t xml:space="preserve">домалатуға талпынады </t>
  </si>
  <si>
    <t>домалата алмайды</t>
  </si>
  <si>
    <t>қызығушылықпен мүсіндейді</t>
  </si>
  <si>
    <t>мүсіндеуге тырысады</t>
  </si>
  <si>
    <t>мүсіндей алмайды</t>
  </si>
  <si>
    <t xml:space="preserve">құрастырады </t>
  </si>
  <si>
    <t>құрастыра алмайды</t>
  </si>
  <si>
    <t>музыкамен жүре алады;</t>
  </si>
  <si>
    <t>жүре алмайды</t>
  </si>
  <si>
    <t>ересектердің орындаған әндерін тыңдайды</t>
  </si>
  <si>
    <t>кейде тыңдайды</t>
  </si>
  <si>
    <t>қабылдайды және тыңдайды</t>
  </si>
  <si>
    <t>қабылдайды, бірақ соңына дейін тыңдамайды</t>
  </si>
  <si>
    <t>қабылдамайды, ішінара тыңдайды</t>
  </si>
  <si>
    <t>ересекпен қосылып әннің кейбір сөздерін айтады</t>
  </si>
  <si>
    <t>айтады</t>
  </si>
  <si>
    <t>желбіретеді, сылдырлатады</t>
  </si>
  <si>
    <t xml:space="preserve">әрекеттерді орындауға талпынады </t>
  </si>
  <si>
    <t>қызығушылық  танытпайды</t>
  </si>
  <si>
    <r>
      <t xml:space="preserve">           </t>
    </r>
    <r>
      <rPr>
        <b/>
        <sz val="11"/>
        <color theme="1"/>
        <rFont val="Times New Roman"/>
        <family val="1"/>
        <charset val="204"/>
      </rPr>
      <t xml:space="preserve">    Әлеуметтік-эмоционалды дағдыларды қалыптастыру</t>
    </r>
  </si>
  <si>
    <t>1-Ә.1</t>
  </si>
  <si>
    <t>1-Ә.2</t>
  </si>
  <si>
    <t>1-Ә.3</t>
  </si>
  <si>
    <t>1-Ә.4</t>
  </si>
  <si>
    <t>1-Ә.5</t>
  </si>
  <si>
    <t>тыңдайды, еліктейді, жүгінеді</t>
  </si>
  <si>
    <t>тыңдамайды, бірақ көмекке жүгінеді</t>
  </si>
  <si>
    <t>меңгеруге талпынады</t>
  </si>
  <si>
    <t>біледі</t>
  </si>
  <si>
    <t>бақылайды, бірақ бөліктерін көрсетпейді</t>
  </si>
  <si>
    <t>өсімдіктерге назар аудармайды</t>
  </si>
  <si>
    <t>қамқорлық танытпайды</t>
  </si>
  <si>
    <t>ережелерді сақтайды</t>
  </si>
  <si>
    <t xml:space="preserve">                                  Кіші жас тобына арналған (2 жастағы балалар) бақылау парағы</t>
  </si>
  <si>
    <t xml:space="preserve">                                  </t>
  </si>
  <si>
    <t>2-Ф.1</t>
  </si>
  <si>
    <t>2-Ф.2</t>
  </si>
  <si>
    <t>2-Ф.3</t>
  </si>
  <si>
    <t>2-Ф.4</t>
  </si>
  <si>
    <t>Сурет салу</t>
  </si>
  <si>
    <t>2-Ш.1</t>
  </si>
  <si>
    <t>2-Ш.2</t>
  </si>
  <si>
    <t>2-Ш.3</t>
  </si>
  <si>
    <t>2-Ш.4</t>
  </si>
  <si>
    <t>2-Ш.5</t>
  </si>
  <si>
    <t>2-Ш.6</t>
  </si>
  <si>
    <t>2-Ш.7</t>
  </si>
  <si>
    <t>2-Ш.8</t>
  </si>
  <si>
    <t>2-Т.1</t>
  </si>
  <si>
    <t>2-Т.2</t>
  </si>
  <si>
    <t>2-Т.3</t>
  </si>
  <si>
    <t>2-Т.4</t>
  </si>
  <si>
    <t>2-К. 1</t>
  </si>
  <si>
    <t>2- К.3</t>
  </si>
  <si>
    <t>Жапсыру</t>
  </si>
  <si>
    <t>2-Ш.16</t>
  </si>
  <si>
    <t>2-Ш.17</t>
  </si>
  <si>
    <t>2-Ш.18</t>
  </si>
  <si>
    <t>2-Ш.19</t>
  </si>
  <si>
    <t>2-Ш.9</t>
  </si>
  <si>
    <t>2-Ш.10</t>
  </si>
  <si>
    <t>2-Ш.11</t>
  </si>
  <si>
    <t>2-Ш.12</t>
  </si>
  <si>
    <t>2-Ш.13</t>
  </si>
  <si>
    <t>2-Ш.14</t>
  </si>
  <si>
    <t>2-Ш.15</t>
  </si>
  <si>
    <t>Құрастыру</t>
  </si>
  <si>
    <t>2-Ш.20</t>
  </si>
  <si>
    <t>2-Ә.1</t>
  </si>
  <si>
    <t>2-Ә.2</t>
  </si>
  <si>
    <t>2-Ә.3</t>
  </si>
  <si>
    <t>2-Ә.4</t>
  </si>
  <si>
    <t>орындамайды</t>
  </si>
  <si>
    <t xml:space="preserve"> қызығушылық танытпайды</t>
  </si>
  <si>
    <t>дағдыларды меңгермеген</t>
  </si>
  <si>
    <t>өз бетінше жуады</t>
  </si>
  <si>
    <t>өз бетінше жууға тырысады</t>
  </si>
  <si>
    <t>өз бетінше жумайды</t>
  </si>
  <si>
    <t>қолданады</t>
  </si>
  <si>
    <t>киініп, шешінудің ретін біледі</t>
  </si>
  <si>
    <t>өзі киініп, шешінуге талпынады</t>
  </si>
  <si>
    <t>киініп шешіну ретін сақтамайды</t>
  </si>
  <si>
    <t>ересектердің сөзін тыңдайды және түсінеді</t>
  </si>
  <si>
    <t>тыңдайды,</t>
  </si>
  <si>
    <t>жеке дауысты және дауыссыз дыбыстарды, еліктеу сөздерін айта алады</t>
  </si>
  <si>
    <t>анық айта алмайды</t>
  </si>
  <si>
    <t xml:space="preserve"> айтады</t>
  </si>
  <si>
    <t>атауға талпынады</t>
  </si>
  <si>
    <t>кейбіреуін біледі</t>
  </si>
  <si>
    <t>білмейді</t>
  </si>
  <si>
    <t>ішінара қолданады</t>
  </si>
  <si>
    <t>қолдануға талпынады</t>
  </si>
  <si>
    <t>қолданбайды</t>
  </si>
  <si>
    <t>тыңдайды, кейбір сұрақтарға жауап береді</t>
  </si>
  <si>
    <t>тыңдайды, бірақ сұрақтарға жауап бере алмайды</t>
  </si>
  <si>
    <t>дұрыс орындайды</t>
  </si>
  <si>
    <t>қайталап айтады</t>
  </si>
  <si>
    <t>қайталап айтуға талпынады</t>
  </si>
  <si>
    <t>қызығушылықпен тыңдайды</t>
  </si>
  <si>
    <t>орындай алмайды</t>
  </si>
  <si>
    <t>салыстырады</t>
  </si>
  <si>
    <t>ішінара салыстырады</t>
  </si>
  <si>
    <t>салыстыра алмайды</t>
  </si>
  <si>
    <t>топтастырады</t>
  </si>
  <si>
    <t>кейбіреуін топтастырады</t>
  </si>
  <si>
    <t>кейбіреуін ажыратады</t>
  </si>
  <si>
    <t>зерттейді, салыстырады</t>
  </si>
  <si>
    <t>зерттейді, бірақ салыстыра алмайды</t>
  </si>
  <si>
    <t>дұрыс ұстайды, сызықтарды жүргізеді</t>
  </si>
  <si>
    <t>дұрыс ұстайды, сызықтарды жүргізуге талпынады</t>
  </si>
  <si>
    <t>дұрыс ұстай алмайды, сызықтарды жүргізуде қиналады</t>
  </si>
  <si>
    <t>қуанады, айтады</t>
  </si>
  <si>
    <t>қуанады, айта алмайды</t>
  </si>
  <si>
    <t>салады</t>
  </si>
  <si>
    <t>сала алмайды</t>
  </si>
  <si>
    <t>ішінара біледі</t>
  </si>
  <si>
    <t>кейбіреуін меңгерген</t>
  </si>
  <si>
    <t>зерттейді</t>
  </si>
  <si>
    <t>зерттеуге талпынбайды</t>
  </si>
  <si>
    <t>орналастыруға, жинастыруға талпынады</t>
  </si>
  <si>
    <t>орналастыра алмайды, материалдарды жинастырмайды</t>
  </si>
  <si>
    <t>орналастырады, бірақ құрастыра алмайды</t>
  </si>
  <si>
    <t xml:space="preserve"> орналастыра алады</t>
  </si>
  <si>
    <t>орналастыруға талпынады</t>
  </si>
  <si>
    <t>құрастырады</t>
  </si>
  <si>
    <t>құрастыруға талпынбайды</t>
  </si>
  <si>
    <t>үлгіге қарап, құрастырады</t>
  </si>
  <si>
    <t>үлгіге мән бермейді, бірақ құрастырады</t>
  </si>
  <si>
    <t>атайды,  ойнайды</t>
  </si>
  <si>
    <t>ішінара атайды, ойнайды</t>
  </si>
  <si>
    <t>дұрыс атай алмайды, бірақ ойнайды</t>
  </si>
  <si>
    <t>белсенділік танытады</t>
  </si>
  <si>
    <t>ішінара құрастырады</t>
  </si>
  <si>
    <t>ұқыпты жинастырады</t>
  </si>
  <si>
    <t>жинастыруға тырысады</t>
  </si>
  <si>
    <t>жинастырмайды</t>
  </si>
  <si>
    <t>ажыратуға талпынады</t>
  </si>
  <si>
    <t>ішінара ажыратады</t>
  </si>
  <si>
    <t>еліктейді, қосып айтады</t>
  </si>
  <si>
    <t>еліктейді, кейбіреуін қосып айтады</t>
  </si>
  <si>
    <t>қосып айтуға талпынады</t>
  </si>
  <si>
    <t>барлығын ажыратады</t>
  </si>
  <si>
    <t>таныс әндерді естігенде қуанады</t>
  </si>
  <si>
    <t>кейбіреуін таниды</t>
  </si>
  <si>
    <t>мән бермейді</t>
  </si>
  <si>
    <t>ересектерге еліктеп, қайталайды</t>
  </si>
  <si>
    <t>қайталауға тырысады</t>
  </si>
  <si>
    <t>заттармен әрекет етеді, оларды таниды</t>
  </si>
  <si>
    <t>заттарды таниды, бірақ әрекет етуді білмейді</t>
  </si>
  <si>
    <t>заттармен әрекет етуге талпынады</t>
  </si>
  <si>
    <t>ажыратады, атайды</t>
  </si>
  <si>
    <t>ішінара атайды</t>
  </si>
  <si>
    <t>ажыратпайды, атай алмайды</t>
  </si>
  <si>
    <t>кейбіреуін атайды</t>
  </si>
  <si>
    <t>түсінуге талпынады</t>
  </si>
  <si>
    <t>қамқорлық танытады</t>
  </si>
  <si>
    <t>қамқорлық танытуға тырысады</t>
  </si>
  <si>
    <t>кейбіреуін түсінеді</t>
  </si>
  <si>
    <t>Барлығы</t>
  </si>
  <si>
    <t xml:space="preserve">                                  Ортаңғы жас тобына арналған (3 жастағы балалар) бақылау парағы</t>
  </si>
  <si>
    <t>3-Ф.1</t>
  </si>
  <si>
    <t>3-Ф.3</t>
  </si>
  <si>
    <t>3-Ф.4</t>
  </si>
  <si>
    <t>3-Ф.5</t>
  </si>
  <si>
    <t>3-К. 1</t>
  </si>
  <si>
    <t>3-К.5</t>
  </si>
  <si>
    <t>3-К.6</t>
  </si>
  <si>
    <t>3-К.7</t>
  </si>
  <si>
    <t>3-К.8</t>
  </si>
  <si>
    <t>3-К.9</t>
  </si>
  <si>
    <t>3-К.10</t>
  </si>
  <si>
    <t>3-К.11</t>
  </si>
  <si>
    <t>3-К.13</t>
  </si>
  <si>
    <t>3-К.15</t>
  </si>
  <si>
    <t>3-Т.1</t>
  </si>
  <si>
    <t>3-Т.3</t>
  </si>
  <si>
    <t>3-Т.4</t>
  </si>
  <si>
    <t>3-Т.5</t>
  </si>
  <si>
    <t>3-Ш.1</t>
  </si>
  <si>
    <t>3-Ш.3</t>
  </si>
  <si>
    <t>3-Ш.4</t>
  </si>
  <si>
    <t>3-Ш.5</t>
  </si>
  <si>
    <t>3-Ш.6</t>
  </si>
  <si>
    <t>3-Ш.7</t>
  </si>
  <si>
    <t>3-Ш.8</t>
  </si>
  <si>
    <t>3-Ш.9</t>
  </si>
  <si>
    <t>3-Ш.10</t>
  </si>
  <si>
    <t>3-Ш.11</t>
  </si>
  <si>
    <t>3-Ш.13</t>
  </si>
  <si>
    <t>3-Ш.14</t>
  </si>
  <si>
    <t>3-Ш.15</t>
  </si>
  <si>
    <t>3-Ш.16</t>
  </si>
  <si>
    <t>3-Ш.17</t>
  </si>
  <si>
    <t>3-Ш.18</t>
  </si>
  <si>
    <t>3-Ш.19</t>
  </si>
  <si>
    <t>3-Ә.1</t>
  </si>
  <si>
    <t>3-Ә.3</t>
  </si>
  <si>
    <t>3-Ә.4</t>
  </si>
  <si>
    <t>3-Ә.5</t>
  </si>
  <si>
    <t>3-Ф.2</t>
  </si>
  <si>
    <t>3-К.12</t>
  </si>
  <si>
    <t>3-Т.2</t>
  </si>
  <si>
    <t>3-Ш.2</t>
  </si>
  <si>
    <t>3-Ш.12</t>
  </si>
  <si>
    <t>3-Ш.20</t>
  </si>
  <si>
    <t>3-Ш.21</t>
  </si>
  <si>
    <t>3-Ш.22</t>
  </si>
  <si>
    <t>3-Ш.23</t>
  </si>
  <si>
    <t>3-Ш.24</t>
  </si>
  <si>
    <t>3-Ш.25</t>
  </si>
  <si>
    <t>3-Ә.2</t>
  </si>
  <si>
    <t>Қазақ тілі</t>
  </si>
  <si>
    <t>Математика негіздері</t>
  </si>
  <si>
    <t>жүгіреді</t>
  </si>
  <si>
    <t xml:space="preserve"> дағдыларды сақтауға талпынады</t>
  </si>
  <si>
    <t xml:space="preserve"> кейбір дағдыларды меңгерген</t>
  </si>
  <si>
    <t>түсініктері бар</t>
  </si>
  <si>
    <t>қатысады</t>
  </si>
  <si>
    <t>қоршаған ортаға қатысты әртүрлі сұрақтарға жауап береді</t>
  </si>
  <si>
    <t>сұрақтарға жауап береді</t>
  </si>
  <si>
    <t>кейбіреуіне жауап береді</t>
  </si>
  <si>
    <t>сөздерді жіктелуіне, септелуіне қарай байланыстырады</t>
  </si>
  <si>
    <t>байланыстыра алады</t>
  </si>
  <si>
    <t>кейбіреуін байланыстырады</t>
  </si>
  <si>
    <t>байланыстыра алмайды</t>
  </si>
  <si>
    <t>тыңдайды және түсінеді, өз ойын айтады</t>
  </si>
  <si>
    <t xml:space="preserve">тыңдайды, түсінеді, ойын айтуға тырысады </t>
  </si>
  <si>
    <t>тыңдайды, ішінара түсінеді, ойын анық жеткізе алмайды</t>
  </si>
  <si>
    <t>айтып беруге тырысады</t>
  </si>
  <si>
    <t>жеткізеді</t>
  </si>
  <si>
    <t>жатқа айтады, бірақ мәнерлеп айта алмайды</t>
  </si>
  <si>
    <t>түсінеді, дұрыс қолданады</t>
  </si>
  <si>
    <t>ішінара түсінеді, қолданады</t>
  </si>
  <si>
    <t>түсінеді, бірақ дұрыс қолдана алмайды</t>
  </si>
  <si>
    <t>жатқа айтады</t>
  </si>
  <si>
    <t>жатқа айтуға талпынады</t>
  </si>
  <si>
    <t>қайталап айта алмайды, бірақ сұрақтарға жауап береді</t>
  </si>
  <si>
    <t>«бір», «көп» ұғымдарын ажыратады</t>
  </si>
  <si>
    <t>дұрыс ажыратады</t>
  </si>
  <si>
    <t>жаңаны тануға ұмтылады, заттарды қызығып, қуанып зерттейді</t>
  </si>
  <si>
    <t>салыстыра алады</t>
  </si>
  <si>
    <t>кейбіреуін салыстырады</t>
  </si>
  <si>
    <t>зерттейді, атайды</t>
  </si>
  <si>
    <t>зерттейді, ішінара атайды</t>
  </si>
  <si>
    <t>зерттейді, бірақ атай алмайды</t>
  </si>
  <si>
    <t xml:space="preserve">анықтайды </t>
  </si>
  <si>
    <t>ішінара анықтайды</t>
  </si>
  <si>
    <t>анықтай алмайды</t>
  </si>
  <si>
    <t>қолдана алмайды</t>
  </si>
  <si>
    <t>негізгі түстерді дұрыс атайды</t>
  </si>
  <si>
    <t>дұрыс атайды</t>
  </si>
  <si>
    <t>толық атай алмайды</t>
  </si>
  <si>
    <t xml:space="preserve">тұтас қағаз бетіне бейнені орналастыра алады; </t>
  </si>
  <si>
    <t>орналастыра алады</t>
  </si>
  <si>
    <t>кейбіреуін орналастырады</t>
  </si>
  <si>
    <t>орналастыруға тырысады</t>
  </si>
  <si>
    <t>пішіндерді бояудың бастапқы дағдыларын игерген</t>
  </si>
  <si>
    <t>игерген</t>
  </si>
  <si>
    <t>дағдыларды ішінара меңгерген</t>
  </si>
  <si>
    <t>игерген дағдыларын қолдануға талпынады</t>
  </si>
  <si>
    <t>суретті ұқыпты салады, қауіпсіздікті сақтайды</t>
  </si>
  <si>
    <t>түсінеді, сөз тіркестерін құрайды</t>
  </si>
  <si>
    <t xml:space="preserve">мүсіндеудің әртүрлі тәсілдерін пайдаланады </t>
  </si>
  <si>
    <t>пайдаланады</t>
  </si>
  <si>
    <t>игеруге талпынады</t>
  </si>
  <si>
    <t>бірнеше бөліктерді қосу, қысу, біріктіру арқылы өсімдіктерді және жануарларды мүсіндейді</t>
  </si>
  <si>
    <t>мүсіндей алады</t>
  </si>
  <si>
    <t>мүсіндейді, бірақ бөліктерді біріктіре алмайды</t>
  </si>
  <si>
    <t xml:space="preserve">заттар мен бұйымдарды өз бетінше мүсіндей алады </t>
  </si>
  <si>
    <t>мүсіндеуде дербестік танытады</t>
  </si>
  <si>
    <t>жеке жұмыстарын ұжымдық композицияларға біріктіреді</t>
  </si>
  <si>
    <t>біріктіреді</t>
  </si>
  <si>
    <t>ішінара біріктіреді</t>
  </si>
  <si>
    <t>біріктіруге тырысады</t>
  </si>
  <si>
    <t>мүсіндеу барысында қауіпсіздікті сақтайды</t>
  </si>
  <si>
    <t>қауіпсіздікті сақтайды</t>
  </si>
  <si>
    <t>қауіпсіздіктің кейбір ережелерін сақтауға талпынады</t>
  </si>
  <si>
    <t>ескертке кезде қауіпсіздікті сақтайды</t>
  </si>
  <si>
    <t>желімдеу техникасының бастапқы дағдыларын игерген</t>
  </si>
  <si>
    <t>ішінара игерген</t>
  </si>
  <si>
    <t xml:space="preserve">бейнеленетін заттарға сәйкес түрлі-түсті қағаздардан дайын пішіндерді таңдай алады </t>
  </si>
  <si>
    <t>пішіндерді таңдайды</t>
  </si>
  <si>
    <t>кейбіреуін таңдай алады</t>
  </si>
  <si>
    <t>таңдауға тырысады</t>
  </si>
  <si>
    <t>ересектер даярлаған ірі және ұсақ элементтерді орналастырады және желімдейді</t>
  </si>
  <si>
    <t>орналастырады және желімдейді</t>
  </si>
  <si>
    <t>орналастырады, желімді қолдана алмайды</t>
  </si>
  <si>
    <t>желімдеуге талпынады</t>
  </si>
  <si>
    <t xml:space="preserve">ұжымдық жұмыстарға қатысады және оларды қызығып жасайды </t>
  </si>
  <si>
    <t>қатысады, қызығып жасайды</t>
  </si>
  <si>
    <t>қатыспайды, жеке жұмыс жасағанды ұнатады</t>
  </si>
  <si>
    <t>қатысуға талаптанады</t>
  </si>
  <si>
    <t xml:space="preserve">геометриялық фигураларды ажыратады, оларды ою-өрнектермен безендіреді </t>
  </si>
  <si>
    <t>кейбіреуін ажыратады, бірақ безендіре алмайды</t>
  </si>
  <si>
    <t>ажырата алмайды, ою-өрнектерге қызығушылық танытады</t>
  </si>
  <si>
    <t>құрастырылатын құрылысты қарапайым сызбаларға, суреттегі үлгісіне қарап, зерттейді</t>
  </si>
  <si>
    <t xml:space="preserve">сызбаларға, үлгілерге сәйкес зерттейді </t>
  </si>
  <si>
    <t>зерттеуге қызығушылық танытады</t>
  </si>
  <si>
    <t>әртүрлі түстегі және пішіндегі бөлшектерден қарапайым құрылыстар тұрғызады</t>
  </si>
  <si>
    <t>құрылыстар тұрғызады</t>
  </si>
  <si>
    <t>құрылыс тұрғызуға талпынады</t>
  </si>
  <si>
    <t>тұрғыза алмайды</t>
  </si>
  <si>
    <t>ұжымдық құрылыс жасауға қатысады</t>
  </si>
  <si>
    <t>ұжымдық жұмысқа қызығушылық танытады</t>
  </si>
  <si>
    <t>ірі және ұсақ құрылыс материалдарынан, үлгі бойынша, ойдан құрастыра алады</t>
  </si>
  <si>
    <t>үлгі бойынша және ойдан құрастырады</t>
  </si>
  <si>
    <t>музыкалық шығарманы соңына дейін тыңдайды, музыканың сипатын түсінеді</t>
  </si>
  <si>
    <t>ішінара тыңдайды</t>
  </si>
  <si>
    <t>әннің қарқынына сәйкес топпен қосылып ән айтады, әнді барлығымен бірге бастайды және аяқтайды</t>
  </si>
  <si>
    <t>өз бетінше орындауға тырысады</t>
  </si>
  <si>
    <t>балалар музыка аспаптарын біледі, оларда ойнайды</t>
  </si>
  <si>
    <t>отбасы мүшелері мен өзіне жақын адамдардың есімдерін атайды</t>
  </si>
  <si>
    <t>кейбіреуінің есімдерін атайды</t>
  </si>
  <si>
    <t>анық атайды</t>
  </si>
  <si>
    <t>сақтайды</t>
  </si>
  <si>
    <t xml:space="preserve">                                  Ересек жас тобына арналған (4 жастағы балалар) бақылау парағы</t>
  </si>
  <si>
    <t>4-Ф.1</t>
  </si>
  <si>
    <t>4-Ф.2</t>
  </si>
  <si>
    <t>4-Ф.4</t>
  </si>
  <si>
    <t>4-Ф.5</t>
  </si>
  <si>
    <t>4-Ф.6</t>
  </si>
  <si>
    <t>4-К. 1</t>
  </si>
  <si>
    <t>4-К.2</t>
  </si>
  <si>
    <t>4-К.4</t>
  </si>
  <si>
    <t>4-К.5</t>
  </si>
  <si>
    <t>4-К.6</t>
  </si>
  <si>
    <t>4-К.7</t>
  </si>
  <si>
    <t>4-К.8</t>
  </si>
  <si>
    <t>4-К.9</t>
  </si>
  <si>
    <t>4-К.10</t>
  </si>
  <si>
    <t>4-К.11</t>
  </si>
  <si>
    <t>4-К.12</t>
  </si>
  <si>
    <t>4-К. 14</t>
  </si>
  <si>
    <t>4-К.15</t>
  </si>
  <si>
    <t>4-К.16</t>
  </si>
  <si>
    <t>4-К.17</t>
  </si>
  <si>
    <t>4-К.18</t>
  </si>
  <si>
    <t>4-Т.1</t>
  </si>
  <si>
    <t>4-Т.2</t>
  </si>
  <si>
    <t>4-Т.4</t>
  </si>
  <si>
    <t>4-Т.5</t>
  </si>
  <si>
    <t>4-Т.6</t>
  </si>
  <si>
    <t>4-Ш.1</t>
  </si>
  <si>
    <t>4-Ш.2</t>
  </si>
  <si>
    <t>4-Ш.4</t>
  </si>
  <si>
    <t>4-Ш.5</t>
  </si>
  <si>
    <t>4-Ш.6</t>
  </si>
  <si>
    <t>4-Ш.7</t>
  </si>
  <si>
    <t>4-Ш.8</t>
  </si>
  <si>
    <t>4-Ш.9</t>
  </si>
  <si>
    <t>4-Ш.10</t>
  </si>
  <si>
    <t>4-Ш.11</t>
  </si>
  <si>
    <t>4-Ш.12</t>
  </si>
  <si>
    <t>4-Ш.14</t>
  </si>
  <si>
    <t>4-Ш.15</t>
  </si>
  <si>
    <t>4-Ш.16</t>
  </si>
  <si>
    <t>4-Ш.17</t>
  </si>
  <si>
    <t>4-Ш.18</t>
  </si>
  <si>
    <t>4-Ш.19</t>
  </si>
  <si>
    <t>4-Ш.20</t>
  </si>
  <si>
    <t>4-Ш.21</t>
  </si>
  <si>
    <t>4-Ш.22</t>
  </si>
  <si>
    <t>4-Ш.24</t>
  </si>
  <si>
    <t>4-Ш.25</t>
  </si>
  <si>
    <t>4-Ш.26</t>
  </si>
  <si>
    <t>4-Ш.27</t>
  </si>
  <si>
    <t>4-Ш.28</t>
  </si>
  <si>
    <t>4-Ш.29</t>
  </si>
  <si>
    <t>4-Ә.1</t>
  </si>
  <si>
    <t>4-Ә.2</t>
  </si>
  <si>
    <t>4-Ә.4</t>
  </si>
  <si>
    <t>4-Ә.5</t>
  </si>
  <si>
    <t>4-Ә.6</t>
  </si>
  <si>
    <t>4-Ф.3</t>
  </si>
  <si>
    <t>4- К.3</t>
  </si>
  <si>
    <t>4-К.13</t>
  </si>
  <si>
    <t>4-Т.3</t>
  </si>
  <si>
    <t>4-Ш.3</t>
  </si>
  <si>
    <t>4-Ш.13</t>
  </si>
  <si>
    <t>4-Ш.23</t>
  </si>
  <si>
    <t>4-Ш.30</t>
  </si>
  <si>
    <t>4-Ә.3</t>
  </si>
  <si>
    <t>тепе-теңдікті сақтап, жүреді</t>
  </si>
  <si>
    <t>домалатады, лақтырады, қағып алады</t>
  </si>
  <si>
    <t>ішінара домалатады, лақтырады, қағып алады</t>
  </si>
  <si>
    <t>домалатуға лақтыруға, қағып алуға талпынбайды</t>
  </si>
  <si>
    <t>атауларын біледі</t>
  </si>
  <si>
    <t>ішінара атауларын біледі</t>
  </si>
  <si>
    <t>атауларын білмейді</t>
  </si>
  <si>
    <t>ретімен атайды, байланыстырып айтады</t>
  </si>
  <si>
    <t>ішінара ретімен атайды, байланыстырып айтады</t>
  </si>
  <si>
    <t>байланыстырып айтады</t>
  </si>
  <si>
    <t>ішінара байланыстырып айтады</t>
  </si>
  <si>
    <t>сипаттайды</t>
  </si>
  <si>
    <t>ішінара сипаттайды</t>
  </si>
  <si>
    <t>әңгімелер құрастырады</t>
  </si>
  <si>
    <t>ішінара әңгімелер құрастырады</t>
  </si>
  <si>
    <t>ішінара қайталап айтады</t>
  </si>
  <si>
    <t>қайталап айтуға талпынбайды</t>
  </si>
  <si>
    <t>реттілігін сақтайды</t>
  </si>
  <si>
    <t>ішінара реттілігін сақтайды</t>
  </si>
  <si>
    <t>реттілігін сақтамайды</t>
  </si>
  <si>
    <t>ішінара жатқа айтады</t>
  </si>
  <si>
    <t>жатқа айтуға талпынбайды</t>
  </si>
  <si>
    <t>ішінара ойдан құрастырады</t>
  </si>
  <si>
    <t>жаңғыртады</t>
  </si>
  <si>
    <t>ішінара жаңғыртады</t>
  </si>
  <si>
    <t>жаңғыруға талпынбайды</t>
  </si>
  <si>
    <t>өздігінен сомдайды</t>
  </si>
  <si>
    <t>рөлді, сюжетті таңдауда бастамашылық пен дербестік танытады.</t>
  </si>
  <si>
    <t>ішінара бастамашылық пен дербестік танытады</t>
  </si>
  <si>
    <t>ішінара анық айтады</t>
  </si>
  <si>
    <t>диалог құрады</t>
  </si>
  <si>
    <t>ішінара диалог құрады</t>
  </si>
  <si>
    <t>диалог құра алмайды</t>
  </si>
  <si>
    <t>әңгіме құрастырады</t>
  </si>
  <si>
    <t>ішінара әңгіме құрастырады</t>
  </si>
  <si>
    <t>әңгіме құрастыра алмайды</t>
  </si>
  <si>
    <t>доптарды домалатады, заттарды қашықтыққа лақтырады, доптарды кедергілер арқылы лақтырады және қағып алады:</t>
  </si>
  <si>
    <t>сөйлегенде сөйлемдердің түрлерін (жай және күрделі), сын есімдерді, етістіктерді, үстеулерді, қосымшаларды қолданады:</t>
  </si>
  <si>
    <t>өзін қоршаған ортадан тыс заттар мен құбылыстардың атауларын біледі:</t>
  </si>
  <si>
    <t>сан есімдерді ретімен атайды, оларды зат есімдермен септіктерде, жекеше және көпше түрде байланыстырып айтады:</t>
  </si>
  <si>
    <t>шығармалардың, ертегілердің қызықты үзінділерін қайталап айтады:</t>
  </si>
  <si>
    <t>шығарма мазмұнын қайталап айтуда сюжет желісінің реттілігін сақтайды:</t>
  </si>
  <si>
    <t>кітаптағы иллюстрацияларды өз бетінше қарап, ертегі, әңгіме құрастырады:</t>
  </si>
  <si>
    <t>еркін ойындарда таныс кейіпкерлердің образын өздігінен сомдайды:</t>
  </si>
  <si>
    <t>қазақ тіліне тән ө, қ, ү, ұ, і, ғ дыбыстарын жеке, сөз ішінде анық айтады:</t>
  </si>
  <si>
    <t>өлеңдер, санамақтар, жаңылтпаштар, тақпақтарды жатқа айтады:</t>
  </si>
  <si>
    <t>өз ойын жай және жайылма сөйлемдермен жеткізеді:</t>
  </si>
  <si>
    <t>қарым-қатынас барысында балаларды қойылған сұрақтардың сипатына сәйкес хабарлы, лепті, бұйрықты сөйлемдермен жауап береді:</t>
  </si>
  <si>
    <t>өзінің тәжірибесіне сүйеніп, суреттер бойынша әңгіме құрастырады:</t>
  </si>
  <si>
    <t>салыстырмайды</t>
  </si>
  <si>
    <t>орнын анықтайды</t>
  </si>
  <si>
    <t>ішінара орнын анықтайды</t>
  </si>
  <si>
    <t>орнын анықтай алмайды</t>
  </si>
  <si>
    <t>байланыс орната алады</t>
  </si>
  <si>
    <t>ішінара байланыс орната алады</t>
  </si>
  <si>
    <t>екі затты ұзындығы, ені және биіктігі, жуандығы бойынша салыстырады:</t>
  </si>
  <si>
    <t>тәулік бөліктерін ажыратады, олардың сипаттамалық ерекшеліктерін біледі:</t>
  </si>
  <si>
    <t>кеңістіктегі заттардың өзіне қатысты орнын анықтайды:</t>
  </si>
  <si>
    <t>қарапайым себеп-салдарлық байланысты орнатады:</t>
  </si>
  <si>
    <t>реңктерді таниды</t>
  </si>
  <si>
    <t>ішінара реңктерді таниды</t>
  </si>
  <si>
    <t>реңктерді тануға талпынбайды</t>
  </si>
  <si>
    <t>бояу тәсілдерін біледі</t>
  </si>
  <si>
    <t>ішінара бояу тәсілдерін біледі</t>
  </si>
  <si>
    <t>бояу тәсілдерін білуге талпынбайды</t>
  </si>
  <si>
    <t>арақатынасын жеткізеді</t>
  </si>
  <si>
    <t>ішінара арақатынасын жеткізеді</t>
  </si>
  <si>
    <t>арақатынасын жеткізе алмайды</t>
  </si>
  <si>
    <t>өзінің және басқа балалардың жұмыстарын бағалайды</t>
  </si>
  <si>
    <t>ішінара әртүрлі тәсілдерді қолданып, мүсіндейді</t>
  </si>
  <si>
    <t>заттарды пішіндейді, бөліктерді байланыстырады</t>
  </si>
  <si>
    <t>композициялар құрастырады</t>
  </si>
  <si>
    <t>зерттейді, ерекшеліктерін беруге талпынады</t>
  </si>
  <si>
    <t>ішінара зерттейді, ерекшеліктерін беруге талпынады</t>
  </si>
  <si>
    <t>қауіпсіздік ережелерін сақтайды</t>
  </si>
  <si>
    <t>түрлі тәсілдермен қияды</t>
  </si>
  <si>
    <t>ішінара түрлі тәсілдермен қияды</t>
  </si>
  <si>
    <t>ішінара орналастырады және желімдейді</t>
  </si>
  <si>
    <t>өрнектер жасайды, ретімен желімдейді</t>
  </si>
  <si>
    <t>ішінара өрнектер жасайды, ретімен желімдейді</t>
  </si>
  <si>
    <t>қауіпсіздік ережелерін сақтайды, ұқыптылықпен орындайды</t>
  </si>
  <si>
    <t>ішінара қауіпсіздік ережелерін сақтайды, ұқыптылықпен орындайды</t>
  </si>
  <si>
    <t>ажыратады және атайды, пайдаланады</t>
  </si>
  <si>
    <t>ішінара ажыратады және атайды, пайдаланады</t>
  </si>
  <si>
    <t>материалын біледі</t>
  </si>
  <si>
    <t>ішінара материалын біледі</t>
  </si>
  <si>
    <t>материалын білмейді</t>
  </si>
  <si>
    <t>өз бетінше таңдайды, құрастырады</t>
  </si>
  <si>
    <t>ішінара өз бетінше таңдайды, құрастырады</t>
  </si>
  <si>
    <t>анық айтады, сүйемелдеумен және сүйемелдеусіз орындайды</t>
  </si>
  <si>
    <t>ішінара анық айтады, сүйемелдеумен және сүйемелдеусіз орындайды</t>
  </si>
  <si>
    <t>анық айта алмайды, сүйемелдеумен және сүйемелдеусіз орындай алмайды</t>
  </si>
  <si>
    <t>ішінара қызығушылық танытады, би қимылдарын орындайды</t>
  </si>
  <si>
    <t>қызығушылық танытпайды, би қимылдарын орындауға талпынбайды</t>
  </si>
  <si>
    <t>анықтайды</t>
  </si>
  <si>
    <t>анықтауға талпынбайды</t>
  </si>
  <si>
    <t>әуендерді ойнайды</t>
  </si>
  <si>
    <t>жеке заттарды және сюжеттік композицияларды салады:</t>
  </si>
  <si>
    <t>қоңыр, қызғылт сары, ашық жасыл реңктерді таниды:</t>
  </si>
  <si>
    <t>суреттерді қылқаламмен, қаламмен бояу тәсілдерін біледі:</t>
  </si>
  <si>
    <t>бейнелейтін заттарды қарайды, қолмен ұстап зерттейді:</t>
  </si>
  <si>
    <t>әрбір затқа тән ерекшеліктерді, олардың бір-біріне арақатынасын жеткізеді:</t>
  </si>
  <si>
    <t>ермексаз, сазбалшық, пластикалық кесектерден әртүрлі тәсілдерді қолданып, бейнелерді мүсіндейді:</t>
  </si>
  <si>
    <t>ертегілер мен қоршаған өмір тақырыптарына қарапайым композициялар құрастырады:</t>
  </si>
  <si>
    <t>ұжымдық жұмысқа қатысады:</t>
  </si>
  <si>
    <t>қайшыны дұрыс ұстайды және оны қолдана алады:</t>
  </si>
  <si>
    <t>жемістерді, көгөністерді, гүлдерді, оюларды түрлі тәсілдермен қияды:</t>
  </si>
  <si>
    <t>бірнеше бөліктерден тұратын заттарды орналастырады және желімдейді:</t>
  </si>
  <si>
    <t>қазақ оюларының бөліктерінен, өсімдік және геометриялық пішіндерден өрнектер жасайды, оларды кезектестіріп ретімен желімдейді:</t>
  </si>
  <si>
    <t>ұжымдық жұмыстарды орындауға қатысады:</t>
  </si>
  <si>
    <t>құрылыс бөлшектерін ажыратады және атайды, оларды құрылымдық қасиеттерін ескере отырып пайдаланады:</t>
  </si>
  <si>
    <t>өз бетінше ойдан құрастырады:</t>
  </si>
  <si>
    <t>қазақ халқының табиғи материалдардан жасалған бұйымдарымен, тұрмыстық заттарын, олардың қандай материалдан жасалғанын біледі:</t>
  </si>
  <si>
    <t>табиғи және қалдық заттардан құрастырады:</t>
  </si>
  <si>
    <t>заттарды өз бетінше таңдап, ойдан композиция құрастырады:</t>
  </si>
  <si>
    <t>әнді созып, сөздерін анық айтады, таныс әндерді сүйемелдеумен және сүйемелдеусіз орындайды:</t>
  </si>
  <si>
    <t>музыканың сипатына сәйкес қимылдарды орындайды:</t>
  </si>
  <si>
    <t>ұлттық би өнеріне қызығушылық танытады, би қимылдарын орындайды:</t>
  </si>
  <si>
    <t>пікірін білдіреді, өзімен санасқанды, құрметтегенді ұнатады</t>
  </si>
  <si>
    <t>ішінара пікірін білдіреді, өзімен санасқанды, құрметтегенді ұнатады</t>
  </si>
  <si>
    <t>пікірін білдірмейді, мән бермейді</t>
  </si>
  <si>
    <t>бала өзінің «Мен» бейнесін көрсетеді, ойын ашық айтады, өзінің пікірін білдіреді, өзімен санасқанды, өзін құрметтегенді ұнатады:</t>
  </si>
  <si>
    <t>өз бетінше орындайды</t>
  </si>
  <si>
    <t>өз бетінше орындай алмайды</t>
  </si>
  <si>
    <t>айналасында болып жатқан жағдайларды ой елегінен өткізіп, өзінің әділ пікірін білдіреді:</t>
  </si>
  <si>
    <t>әділ пікірін білдіреді</t>
  </si>
  <si>
    <t>ережелерін біледі</t>
  </si>
  <si>
    <t>ішінара ережелерін біледі</t>
  </si>
  <si>
    <t>ережелерін білуге талпынбайды</t>
  </si>
  <si>
    <t>5-Ф.1</t>
  </si>
  <si>
    <t>5-Ф.2</t>
  </si>
  <si>
    <t>5-Ф.3</t>
  </si>
  <si>
    <t>5-Ф.5</t>
  </si>
  <si>
    <t>5-Ф.6</t>
  </si>
  <si>
    <t>5-Ф.7</t>
  </si>
  <si>
    <t>5-К. 1</t>
  </si>
  <si>
    <t>5-К.2</t>
  </si>
  <si>
    <t>5- К.3</t>
  </si>
  <si>
    <t>5-К.5</t>
  </si>
  <si>
    <t>5-К.6</t>
  </si>
  <si>
    <t>5-К.7</t>
  </si>
  <si>
    <t>5-К.8</t>
  </si>
  <si>
    <t>5-К.9</t>
  </si>
  <si>
    <t>5-К.10</t>
  </si>
  <si>
    <t>5-К.11</t>
  </si>
  <si>
    <t>5-К.12</t>
  </si>
  <si>
    <t>5-К.13</t>
  </si>
  <si>
    <t>5-К.15</t>
  </si>
  <si>
    <t>5-К.16</t>
  </si>
  <si>
    <t>5-К.17</t>
  </si>
  <si>
    <t>5-К.18</t>
  </si>
  <si>
    <t>5-К.19</t>
  </si>
  <si>
    <t>5-К.20</t>
  </si>
  <si>
    <t>5-К.21</t>
  </si>
  <si>
    <t>5-К.22</t>
  </si>
  <si>
    <t>5-К.23</t>
  </si>
  <si>
    <t>5-К.25</t>
  </si>
  <si>
    <t>5-К.26</t>
  </si>
  <si>
    <t>5-К.27</t>
  </si>
  <si>
    <t>5-К.28</t>
  </si>
  <si>
    <t>5-Т.1</t>
  </si>
  <si>
    <t>5-Т.2</t>
  </si>
  <si>
    <t>5-Т.3</t>
  </si>
  <si>
    <t>5-Т.5</t>
  </si>
  <si>
    <t>5-Т.6</t>
  </si>
  <si>
    <t>5-Т.7</t>
  </si>
  <si>
    <t>5-Ш.1</t>
  </si>
  <si>
    <t>5-Ш.2</t>
  </si>
  <si>
    <t>5-Ш.3</t>
  </si>
  <si>
    <t>5-Ш.5</t>
  </si>
  <si>
    <t>5-Ш.6</t>
  </si>
  <si>
    <t>5-Ш.7</t>
  </si>
  <si>
    <t>5-Ш.8</t>
  </si>
  <si>
    <t>5-Ш.9</t>
  </si>
  <si>
    <t>5-Ш.10</t>
  </si>
  <si>
    <t>5-Ш.11</t>
  </si>
  <si>
    <t>5-Ш.12</t>
  </si>
  <si>
    <t>5-Ш.13</t>
  </si>
  <si>
    <t>5-Ш.15</t>
  </si>
  <si>
    <t>5-Ш.16</t>
  </si>
  <si>
    <t>5-Ш.17</t>
  </si>
  <si>
    <t>5-Ш.18</t>
  </si>
  <si>
    <t>5-Ш.19</t>
  </si>
  <si>
    <t>5-Ш.20</t>
  </si>
  <si>
    <t>5-Ш.21</t>
  </si>
  <si>
    <t>5-Ш.22</t>
  </si>
  <si>
    <t>5-Ш.23</t>
  </si>
  <si>
    <t>5-Ш.25</t>
  </si>
  <si>
    <t>5-Ш.26</t>
  </si>
  <si>
    <t>5-Ш.27</t>
  </si>
  <si>
    <t>5-Ш.28</t>
  </si>
  <si>
    <t>5-Ш.29</t>
  </si>
  <si>
    <t>5-Ш.30</t>
  </si>
  <si>
    <t>5-Ш.31</t>
  </si>
  <si>
    <t>5-Ш.32</t>
  </si>
  <si>
    <t>5-Ш.33</t>
  </si>
  <si>
    <t>5-Ш.35</t>
  </si>
  <si>
    <t>5-Ә.1</t>
  </si>
  <si>
    <t>5-Ә.2</t>
  </si>
  <si>
    <t>5-Ә.3</t>
  </si>
  <si>
    <t>5-Ә.5</t>
  </si>
  <si>
    <t>5-Ә.6</t>
  </si>
  <si>
    <t>5-Ә.7</t>
  </si>
  <si>
    <t>5-Ф.4</t>
  </si>
  <si>
    <t>5-К.4</t>
  </si>
  <si>
    <t>5-К. 14</t>
  </si>
  <si>
    <t>5-К.24</t>
  </si>
  <si>
    <t>5-Т.4</t>
  </si>
  <si>
    <t>5-Ш.4</t>
  </si>
  <si>
    <t>5-Ш.14</t>
  </si>
  <si>
    <t>5-Ш.24</t>
  </si>
  <si>
    <t>5-Ш.34</t>
  </si>
  <si>
    <t>5-Ә.4</t>
  </si>
  <si>
    <t>Сауат ашу негіздері</t>
  </si>
  <si>
    <t>белсенділікпен қатыспайды</t>
  </si>
  <si>
    <t>ішінара белсенділік танытады</t>
  </si>
  <si>
    <t>белсенділік танытпайды</t>
  </si>
  <si>
    <t>дағдыларды біледі</t>
  </si>
  <si>
    <t>дағдыларды білмейді</t>
  </si>
  <si>
    <t>талдау жасай алады</t>
  </si>
  <si>
    <t>ішінара талдау жасай алады</t>
  </si>
  <si>
    <t>талдау жасай алмайды</t>
  </si>
  <si>
    <t>әңгіме айта алады</t>
  </si>
  <si>
    <t>ішінара әңгіме айта алады</t>
  </si>
  <si>
    <t>өзін мәдениетті, әдепті ұстайды</t>
  </si>
  <si>
    <t>өзін мәдениетті, әдепті ұстауға талпынбайды</t>
  </si>
  <si>
    <t>интонациямен оқиды</t>
  </si>
  <si>
    <t>ішінара интонациямен оқиды</t>
  </si>
  <si>
    <t>қайталап айта алмайды</t>
  </si>
  <si>
    <t>рөлдерде ойнайды</t>
  </si>
  <si>
    <t>ішінара рөлдерде ойнайды</t>
  </si>
  <si>
    <t>рөлдерде ойнауға талпынбайды</t>
  </si>
  <si>
    <t>мәнерлі, дербес орындайды</t>
  </si>
  <si>
    <t>ішінара мәнерлі, дербес орындайды</t>
  </si>
  <si>
    <t>ішінара ақпараттарымен, әсерлерімен бөліседі</t>
  </si>
  <si>
    <t>көзқарасын білдіреді</t>
  </si>
  <si>
    <t>ішінара көзқарасын білдіреді</t>
  </si>
  <si>
    <t>сөз құрастырады</t>
  </si>
  <si>
    <t>ішінара сөз құрастырады</t>
  </si>
  <si>
    <t>жай сөйлемдер құрастырады</t>
  </si>
  <si>
    <t>ішінара жай сөйлемдер құрастырады</t>
  </si>
  <si>
    <t>жай сөйлемдер құрастыруға талпынбайды</t>
  </si>
  <si>
    <t>бағдарлай білмейді, кеңістікті ажырата алмайды</t>
  </si>
  <si>
    <t>түрлі сызықтарды салады:</t>
  </si>
  <si>
    <t>ішінара сызықтарды салады</t>
  </si>
  <si>
    <t>сызықтарды сала алмайды</t>
  </si>
  <si>
    <t>сөздерді дұрыс айтуға талпынады</t>
  </si>
  <si>
    <t>сұрақтарды дұрыс қояды, нақты жауап береді</t>
  </si>
  <si>
    <t>сұрақтарды дұрыс қоя алмайды, нақты жауап бермейді</t>
  </si>
  <si>
    <t>ретімен, жүйелі түрде жеткізеді</t>
  </si>
  <si>
    <t>ретімен, жүйелі түрде жеткізуге талпынады</t>
  </si>
  <si>
    <t>сипаттауға талпынады</t>
  </si>
  <si>
    <t>құрады</t>
  </si>
  <si>
    <t>ішінара құрады</t>
  </si>
  <si>
    <t>бөледі және қайта біріктіреді</t>
  </si>
  <si>
    <t>ішінара бөледі және қайта біріктіреді</t>
  </si>
  <si>
    <t>ретімен орналастырады</t>
  </si>
  <si>
    <t>ретімен орналастыра алмайды</t>
  </si>
  <si>
    <t>бағдарлай біледі, ретімен атайды</t>
  </si>
  <si>
    <t>тірі табиғат заттарының бейнелерін күрделі емес қимылдар мен қалыптар арқылы жеткізеді:</t>
  </si>
  <si>
    <t>бояуларды қолдануды, бояғышта акварельді сумен араластыруды, қанық түстер алу үшін қарындашты түрліше басып бояуды біледі:</t>
  </si>
  <si>
    <t>ұжыммен бірге жұмыс істейді, міндеттерді өзара келісіп орындайды:</t>
  </si>
  <si>
    <t>өзара келісіп орындайды</t>
  </si>
  <si>
    <t>ішінара өзара келісіп орындайды</t>
  </si>
  <si>
    <t>сюжеттік суреттерді салады:</t>
  </si>
  <si>
    <t>суреттерді салады</t>
  </si>
  <si>
    <t>ішінара суреттерді салады</t>
  </si>
  <si>
    <t>ұқыптылықты, қауіпсіздікті сақтайды</t>
  </si>
  <si>
    <t>ішінара ұқыптылықты, қауіпсіздікті сақтайды</t>
  </si>
  <si>
    <t>шынайы бейнесіне қарап және ойдан пішіндері мен өлшемі әртүрлі таныс заттарды мүсіндейді:</t>
  </si>
  <si>
    <t>мүсіндейді</t>
  </si>
  <si>
    <t>ішінара мүсіндейді</t>
  </si>
  <si>
    <t>мүсіндейді, безендіреді</t>
  </si>
  <si>
    <t>жұмысты ұқыпты орындайды, қауіпсіздік ережелерін сақтайды:</t>
  </si>
  <si>
    <t>әртүрлі пішіндегі заттарды қияды</t>
  </si>
  <si>
    <t>таңдайды және түсіндіреді</t>
  </si>
  <si>
    <t>ішінара таңдайды және түсіндіреді</t>
  </si>
  <si>
    <t>ішінара бейнелерді құрастырады</t>
  </si>
  <si>
    <t>сюжеттік композициялар жасайды, оларды сәнді бөлшектермен толықтырады:</t>
  </si>
  <si>
    <t>ішінара ережелерді сақтайды</t>
  </si>
  <si>
    <t>ережелерді сақтауға талпынады</t>
  </si>
  <si>
    <t>ойдан құрастыруға талпынады</t>
  </si>
  <si>
    <t>құрастыруда қолданады</t>
  </si>
  <si>
    <t>ішінара құрастыруда қолданады</t>
  </si>
  <si>
    <t>құрастыруға талпынады</t>
  </si>
  <si>
    <t>ойынға қажетті құрылысты бірлесіп ойдан құрастырады, жұмысты бірге келісіп орындайды, дайын құрылыспен ойнайды:</t>
  </si>
  <si>
    <t>ішінара құрастырады, келісіп орындайды, құрылыспен ойнайды</t>
  </si>
  <si>
    <t>ұжыммен бірге жұмыс істейді:</t>
  </si>
  <si>
    <t>жазық қағаз пішіндерді көлемді пішіндерге өзгертеді:</t>
  </si>
  <si>
    <t>өзгертеді</t>
  </si>
  <si>
    <t>ішінара өзгертеді</t>
  </si>
  <si>
    <t>өзгертуге талпынады</t>
  </si>
  <si>
    <t>қауіпсіздік ережелерін сақтауға талпынады</t>
  </si>
  <si>
    <t>ішінара анық айтады, қабылдайды және жеткізеді</t>
  </si>
  <si>
    <t>таныс әндерді өз бетінше музыкалық сүйемелдеумен және сүйемелдеусіз орындайды:</t>
  </si>
  <si>
    <t>әртүрлі сипаттағы әндерді өз бетінше және шығармашылықпен орындайды:</t>
  </si>
  <si>
    <t>ішінара шығармашылықпен орындайды</t>
  </si>
  <si>
    <t>музыкалық аспаптарда қарапайым әуендерді ойнайды:</t>
  </si>
  <si>
    <t>қарапайым әуендерді ойнайды</t>
  </si>
  <si>
    <t>ішінара қарапайым әуендерді ойнайды</t>
  </si>
  <si>
    <t>өз ойын түсінікті жеткізеді, өзінің пікірін айтады:</t>
  </si>
  <si>
    <t>түсінікті жеткізеді, пікірін айтады</t>
  </si>
  <si>
    <t>түсінікті жеткізуге пікірін айтуға талпынады</t>
  </si>
  <si>
    <t>Барлығы, N</t>
  </si>
  <si>
    <t>5-Ф</t>
  </si>
  <si>
    <t>5-К</t>
  </si>
  <si>
    <t>5-Т</t>
  </si>
  <si>
    <t>5-Ш</t>
  </si>
  <si>
    <t>5-Ә</t>
  </si>
  <si>
    <t>ЕСКЕРТУ</t>
  </si>
  <si>
    <t>Жоғары</t>
  </si>
  <si>
    <t>Орташа</t>
  </si>
  <si>
    <t>Төмен</t>
  </si>
  <si>
    <t>1-Ф</t>
  </si>
  <si>
    <t>1-К</t>
  </si>
  <si>
    <t>1-Т</t>
  </si>
  <si>
    <t>1-Ш</t>
  </si>
  <si>
    <t>1-Ә</t>
  </si>
  <si>
    <t>2-Ф</t>
  </si>
  <si>
    <t>2-К</t>
  </si>
  <si>
    <t>2-Т</t>
  </si>
  <si>
    <t>2-Ш</t>
  </si>
  <si>
    <t>2-Ә</t>
  </si>
  <si>
    <t>3-Ф</t>
  </si>
  <si>
    <t>3-К</t>
  </si>
  <si>
    <t>3-Т</t>
  </si>
  <si>
    <t>3-Ш</t>
  </si>
  <si>
    <t>3-Ә</t>
  </si>
  <si>
    <t>4-Ф</t>
  </si>
  <si>
    <t>4-К</t>
  </si>
  <si>
    <t>4-Т</t>
  </si>
  <si>
    <t>4-Ш</t>
  </si>
  <si>
    <t>4-Ә</t>
  </si>
  <si>
    <t xml:space="preserve">                                  Оқу жылы: ____________                              Топ: _____________                Өткізу кезеңі:  ____________________         Өткізу мерзімі:______________</t>
  </si>
  <si>
    <t>Педагог пен баланың күтілетін нәтижелерге жетуі, %</t>
  </si>
  <si>
    <t>Педагог пен баланың күтілетін нәтижелерге жетуі,  %</t>
  </si>
  <si>
    <t>Педагог пен баланың күтілетін нәтижелерге жетуі  %</t>
  </si>
  <si>
    <t>ересек топ</t>
  </si>
  <si>
    <t>негізгі қимыл түрлерінің бастапқы дағдыларын меңгерген</t>
  </si>
  <si>
    <t>қызығушылық танытпайды, сыртқы келбетіне  мән бермейді</t>
  </si>
  <si>
    <t>тырысады</t>
  </si>
  <si>
    <t>сақтауға тырысады</t>
  </si>
  <si>
    <t>сақтауға талпынбайды</t>
  </si>
  <si>
    <t>суреттерден айтылған сөзге сәйкес келетін ойыншықтарды, заттарды табады және көрсетеді:</t>
  </si>
  <si>
    <t>табуға талпынбайды</t>
  </si>
  <si>
    <t>дыбыстық тіркестер мен кейбір сөздерді еліктей отырып, айтады</t>
  </si>
  <si>
    <t>дұрыс  айтады</t>
  </si>
  <si>
    <t>эмоционалды көңіл-күйді түсінеді және өзінің эмоциясын ым-ишарамен көрсетеді:</t>
  </si>
  <si>
    <t>эмоциясын білдірмейді</t>
  </si>
  <si>
    <t>заттардың атын, түсін, мөлшерін, көлемін, орнын біледі және атайды:</t>
  </si>
  <si>
    <t>біледі, атайды</t>
  </si>
  <si>
    <t>сөзбен немесе қысқа сөз тіркестерімен өз өтінішін білдіреді:</t>
  </si>
  <si>
    <t>өтінішін сөзбен жеткізеді</t>
  </si>
  <si>
    <t>өтінішін қысқа сөз тіркестерімен білдіреді</t>
  </si>
  <si>
    <t>өтінішін жеткізе алмайды</t>
  </si>
  <si>
    <t>ойыншықтармен күрделі емес бейнелі ойындарды ойнайды:</t>
  </si>
  <si>
    <t>екі, үш сөзден тұратын сөйлемді айтады:</t>
  </si>
  <si>
    <t xml:space="preserve"> толық айта алмайды</t>
  </si>
  <si>
    <t>шағын, мазмұны түсінікті әңгімелерді, тақпақтар мен өлеңдерді қызығушылықпен тыңдайды және түсінеді:</t>
  </si>
  <si>
    <t>жалпақ және көлемді иллюстрацияларымен кітаптарды қарайды:</t>
  </si>
  <si>
    <t xml:space="preserve">қызығушылық танытпай қарайды </t>
  </si>
  <si>
    <t>кітапқа қызығушылық танытпайды</t>
  </si>
  <si>
    <t>көрнекіліксіз таныс шығармаларды тыңдайды:</t>
  </si>
  <si>
    <t>кітаптардағы суреттерді өз бетінше қарайды, ондағы таныс кейіпкерлерді көрсетеді:</t>
  </si>
  <si>
    <t>кітаптардағы суреттерге назар аударады, суреттерге зейін қоюға тырысады, ондағы таныс кейіпкерлерді көрсетеді</t>
  </si>
  <si>
    <t>суреттерді қарайды, бірақ назарын тез басқа жаққа аударады, ондағы таныс кейіпкерлерді көрсетпейді</t>
  </si>
  <si>
    <t>оқылған таныс шығармалардағы, өлеңдердегі сөздер мен сөз тіркестерін қайталап айтады:</t>
  </si>
  <si>
    <t>заттармен әртүрлі әрекеттер орындайды:</t>
  </si>
  <si>
    <t>қызығушылықпен  орындайды</t>
  </si>
  <si>
    <t>орналастырады</t>
  </si>
  <si>
    <t>күрделі заттармен әрекеттерді орындайды:</t>
  </si>
  <si>
    <t>заттарды өлшемі немесе пішініне қарай сәйкес ұяларға орналастырады:</t>
  </si>
  <si>
    <t>біртекті заттарды ортақ белгісі (өлшемі, пішіні) бойынша топтастыра біледі:</t>
  </si>
  <si>
    <t>негізгі төрт түсті (қызыл, көк, сары, жасыл) ажыратады:</t>
  </si>
  <si>
    <t xml:space="preserve"> екі түсті ажыратады</t>
  </si>
  <si>
    <t>мүсіндеуге қызығушылық танытады</t>
  </si>
  <si>
    <t>қызықпайды</t>
  </si>
  <si>
    <t>ермексазды, сазбалшықты алақан арасында домалата алады:</t>
  </si>
  <si>
    <t>жалпақ,  дөңгелек пішіндерді мүсіндейді:</t>
  </si>
  <si>
    <t>тәрбиешінің көрсетуі бойынша алынған пішіндерді құрастыра біледі:</t>
  </si>
  <si>
    <t>құрастыруға тырысады</t>
  </si>
  <si>
    <t>музыкаға, ән салуға, музыкалық-ырғақтық қимылдарға қызығушылық танытады:</t>
  </si>
  <si>
    <t>таныс музыкалық шығарманы көтеріңкі көңіл-күймен қабылдайды, оны соңына дейін тыңдайды:</t>
  </si>
  <si>
    <t>жалаушаны желбіретеді, сылдырмақты сылдырлатады:</t>
  </si>
  <si>
    <t>өзіне жақын адамдарға күлімсірейді, басын изейді, қолын бұлғайды:</t>
  </si>
  <si>
    <t>жақын адамдарын жақсы көреді, эмоционалды, елгезек</t>
  </si>
  <si>
    <t>жақын адамдарын таниды, эмоция білдіреді</t>
  </si>
  <si>
    <t xml:space="preserve">тұйық,  эмоцияны ажырата алмайды, білдірмейді </t>
  </si>
  <si>
    <t>қоршаған ортаның заттары мен табиғат құбылыстарына қызығушылық танытады:</t>
  </si>
  <si>
    <t>көңіл-күйі болмаса оларға көңіл бөлмейдіқызығушылық танытпайды</t>
  </si>
  <si>
    <t>ересектердің дауысын тыңдайды, олардың қимылдарына еліктейді, оған көмекке жүгінеді:</t>
  </si>
  <si>
    <t>тыңдайды, кейде еліктейді және жүгінеді</t>
  </si>
  <si>
    <t>гүлдеп тұрған өсімдікті бақылайды және оның бөліктерін көрсетеді:</t>
  </si>
  <si>
    <t>бақылайды, бөліктерін көрсетеді</t>
  </si>
  <si>
    <t>серуенде қауіпсіз мінез-құлықтың қарапайым ережелерін сақтайды:</t>
  </si>
  <si>
    <t xml:space="preserve"> ережелерді  кейде сақтамайды</t>
  </si>
  <si>
    <t>ережелерді сақтай алмайды</t>
  </si>
  <si>
    <t>қарқынды өзгертіп жүреді, жүгіреді:</t>
  </si>
  <si>
    <t>қарқынды өзгертіп жүреді, жүгіреді</t>
  </si>
  <si>
    <t>жүреді, кейде жүгіру кезінде бағытты өзгертеді</t>
  </si>
  <si>
    <t>жүреді, жүгіру кезінде бағытын өзгертуге талпынбайды</t>
  </si>
  <si>
    <t>заттардың бойымен, астымен еңбектейді:</t>
  </si>
  <si>
    <t>бетін, қолдарын өз бетінше жуады:</t>
  </si>
  <si>
    <t>белгілі бір ретпен киінеді және шешінеді:</t>
  </si>
  <si>
    <t>айтпайды</t>
  </si>
  <si>
    <t>қарапайым сөз тіркестерін (2-4 сөз) қайталап айтады:</t>
  </si>
  <si>
    <t>шағын әңгімелерді көрнекі сүйемелдеусіз тыңдап, қарапайым сұрақтарға жауап береді:</t>
  </si>
  <si>
    <t>оқылған шығармадағы жекелеген сөздерді қосылып қайталап айтады:</t>
  </si>
  <si>
    <t>айтуға тырысады</t>
  </si>
  <si>
    <t>таныс шығармаларды көрнекіліксіз тыңдайды:</t>
  </si>
  <si>
    <t>тыңдағысы келмейді</t>
  </si>
  <si>
    <t>кітаптардағы иллюстрацияларды қарайды, суреттердің мазмұны бойынша қойылған сұрақтарға жауап береді:</t>
  </si>
  <si>
    <t xml:space="preserve"> сұрақтарға дұрыс жауап береді</t>
  </si>
  <si>
    <t xml:space="preserve">кейбір сұрақтарға жауап береді </t>
  </si>
  <si>
    <t>сұрақтарға жауап бермейді</t>
  </si>
  <si>
    <t>кейбір сөздерін қайталайды</t>
  </si>
  <si>
    <t>үлгі мен ауызша нұсқауға сүйеніп, тапсырмаларды орындайды:</t>
  </si>
  <si>
    <t>көлемі, пішіні, түсі бойынша ұқсас біртекті заттарды топтастырады:</t>
  </si>
  <si>
    <t>түрлі көлемдегі геометриялық фигураларды негізгі қасиеттері бойынша салыстырады:</t>
  </si>
  <si>
    <t>түсі, көлемі, пішіні бойынша заттарды өз бетінше зерттейді және салыстырады:</t>
  </si>
  <si>
    <t>ішінара салыстырадыішінара зерттейді және салыстырады</t>
  </si>
  <si>
    <t>қаламды дұрыс ұстайды, тік және тұйықталған дөңгелек сызықтарды қағаз бетінде жеңіл жүргізеді:</t>
  </si>
  <si>
    <t>өзінің салған суретіне қуанады, онда не бейнеленгенін айтады:</t>
  </si>
  <si>
    <t>қағаз бетіне бояулармен сызықтар, жақпалар салады:</t>
  </si>
  <si>
    <t>қағазға және құмға сурет салудың бастапқы техникасын меңгерген:</t>
  </si>
  <si>
    <t>мүсіндейтін заттарды зерттейді:</t>
  </si>
  <si>
    <t>кейде  уақытша   қызығушылық  танытады</t>
  </si>
  <si>
    <t>мүсіндеудің қарапайым тәсілдерін меңгерген (кесектерді үлкен бөліктерден бөліп алады, оларды біртұтас етіп біріктіреді, сазбалшықты өздігінен илей алады):</t>
  </si>
  <si>
    <t>кесе, тостаған, табақты мүсіндеуде пішіннің жоғары бөлігін саусақпен басып, тереңдетеді:</t>
  </si>
  <si>
    <t>саусақпен басып тереңдетеді</t>
  </si>
  <si>
    <t>дайын болған бұйымды тұғырға орналастырады, жұмыстан кейін материалдарды жинастырады:</t>
  </si>
  <si>
    <t xml:space="preserve">орналастырады,
жинастырады
</t>
  </si>
  <si>
    <t>қағазды қолданудың қарапайым әдістерін (ұсақтау, жырту, бүктеу) біледі:</t>
  </si>
  <si>
    <t>бейнелерді фланелеграфта (сызықтарда, шаршыда), қағаз бетіне қояды және құрастырады:</t>
  </si>
  <si>
    <t>бейнелерді фланелеграфта, қағаз бетіне қояды және құрастырады</t>
  </si>
  <si>
    <t>бейнелерді фланелеграфта, қағаз  бетіне қояға,  құрастыруға тырысады</t>
  </si>
  <si>
    <t>орналастырады, бірақ фланелеграфта, қағазда құрастыра алмайды</t>
  </si>
  <si>
    <t>фланелеграфта қарапайым композицияларды орналастырады және құрастырады:</t>
  </si>
  <si>
    <t xml:space="preserve">орналастырады,
құрастырады
</t>
  </si>
  <si>
    <t>орналастырады, құрастыруға тырысады</t>
  </si>
  <si>
    <t>симметриялық пішіндерді, ою-өрнектерді орналастырады:</t>
  </si>
  <si>
    <t>қарапайым құрылысты үлгі бойынша құрастырады:</t>
  </si>
  <si>
    <t>тұрғызылған қарапайым құрылыстарды атайды және ойыншықтарды қолдана отырып, олармен ойнайды:</t>
  </si>
  <si>
    <t>өз бетінше құрастыруға тырысады:</t>
  </si>
  <si>
    <t>құрастырмайды</t>
  </si>
  <si>
    <t>қорапқа құрылыс бөлшектерін жинастырады:</t>
  </si>
  <si>
    <t>педагогтің дауыс ырғағына, сөздердің созылыңқы дыбысталуына еліктей отырып, жекелеген сөздер мен буындарды қосып айтады:</t>
  </si>
  <si>
    <t>бұрын естіген әндерді таниды:</t>
  </si>
  <si>
    <t>ересектердің көрсеткен қимылдарын қайталайды (шапалақтайды, аяқтарын тарсылдатады, қолдың білектерін айналдырады):</t>
  </si>
  <si>
    <t>музыкалық аспаптарды ажыратады (барабан, бубен, сылдырмақ, асатаяқ):</t>
  </si>
  <si>
    <t>есімін атағанда жауап береді, өзін айнадан және фотосуреттерден таниды:</t>
  </si>
  <si>
    <t xml:space="preserve">жауап береді, өзін фотосуреттерден таниды  </t>
  </si>
  <si>
    <t>заттарды және олармен әрекет етуді біледі, оларды суреттен таниды:</t>
  </si>
  <si>
    <t>дәмі, сыртқы белгілері бойынша көгөністер мен жемістерді ажыратады және атайды:</t>
  </si>
  <si>
    <t>өсімдіктер мен жануарларға қамқорлық танытады: оларды жақсы көреді,  сипайды:</t>
  </si>
  <si>
    <t>аяқтың ұшымен, тізені жоғары көтеріп, жартылай отырып, жүреді, сапта бір-бірлеп, шеңбер бойымен, шашырап, заттарды айналып, аяқтың ұшымен, әр түрлі бағытта жүгіреді:</t>
  </si>
  <si>
    <t xml:space="preserve"> аяқтың ұшымен, тізені жоғары көтеріп, жартылай отырып, жүруге, жүгіруге талпынады</t>
  </si>
  <si>
    <t>аяқтың ұшымен, тізені жоғары көтеріп, жартылай отырып жүре алады, жүгіре алады</t>
  </si>
  <si>
    <t>жүреді, аяқтың ұшымен, тізені жоғары көтеріп, жартылай отырып жүре алмайды, жүгіруге қызығушылық танытпайды</t>
  </si>
  <si>
    <t>тұрған орнында қос аяқпен, алға қарай жылжып, биіктіктен және ұзындыққа секіреді, оң және сол қолмен қашықтыққа, көлденең нысанаға, тік нысанаға заттарды лақтырады:</t>
  </si>
  <si>
    <t>нұсқауға сәйкес секіреді, лақтырады</t>
  </si>
  <si>
    <t>дұрыс секіруге, лақтыруға талпынады</t>
  </si>
  <si>
    <t>секірудің, лақтырудың қарапайым әдісін меңгерген</t>
  </si>
  <si>
    <t xml:space="preserve"> заттардың арасымен еңбектейді, гимнастикалық қабырғаға өрмелейді және одан түседі:</t>
  </si>
  <si>
    <t xml:space="preserve"> еңбектейді, өрмелейді</t>
  </si>
  <si>
    <t xml:space="preserve"> заттардың арасымен еңбектеуге, өрмелеуге, заттардан түсуге талпынады</t>
  </si>
  <si>
    <t xml:space="preserve"> заттардың арасымен еңбектей, өрмелей  алмайды және одан түсе алмайды</t>
  </si>
  <si>
    <t>өзіне-өзі қызмет көрсетудің бастапқы дағдыларына ие:</t>
  </si>
  <si>
    <t xml:space="preserve"> өзіне-өзі қызмет көрсету дағдыларына ие</t>
  </si>
  <si>
    <t>күнделікті гигиеналық дағдыларды сақтау қажеттігін біледі:</t>
  </si>
  <si>
    <t xml:space="preserve"> дағдыларды сақтайды</t>
  </si>
  <si>
    <t xml:space="preserve"> дағдыларды меңгерген</t>
  </si>
  <si>
    <t>дауысты және кейбір дауыссыз дыбыстарды анық айтады:</t>
  </si>
  <si>
    <t>3- К.2</t>
  </si>
  <si>
    <t>3-К.3</t>
  </si>
  <si>
    <t>3-К. 4</t>
  </si>
  <si>
    <t>дұрыс сөйлеу қарқынына ие:</t>
  </si>
  <si>
    <t>сөйлегенде қарқынды сақтайды</t>
  </si>
  <si>
    <t>дұрыс сөйлеу қарқыны қалыптасады</t>
  </si>
  <si>
    <t>дұрыс сөйлеу қарқыны қалыптаспаған</t>
  </si>
  <si>
    <t>естігені, көргені, өзі қолдан жасаған заттары туралы айтады:</t>
  </si>
  <si>
    <t>кітаптардағы суреттерді өз бетінше, басқа балалармен бірге қарастырады, көрген суреттері бойынша өз ойын айтады:</t>
  </si>
  <si>
    <t>қарастырады, ойын анық айтады</t>
  </si>
  <si>
    <t>қарастырады, өз ойын толық жеткізе алмайды</t>
  </si>
  <si>
    <t>қарастырады бірақ өз ойын айта алмайды</t>
  </si>
  <si>
    <t>әдеби шығармалардың мазмұнын тыңдайды және түсінеді, сюжетті эмоционалды қабылдайды, кейіпкерлерге жанашырлық танытады:</t>
  </si>
  <si>
    <t>тыңдайды, түсінеді, кейіпкерлерге жанашырлық танытады</t>
  </si>
  <si>
    <t>ішінара түсінеді, жанашырлық танытады</t>
  </si>
  <si>
    <t>тыңдайды және  түсінеді, кейіпкерлерге жанашырлық танытпайды</t>
  </si>
  <si>
    <t>ересектермен бірге ертегілерді, қарапайым көріністерді ойнайды, еркін ойындарда таныс кейіпкерлердің рөлін сомдайды:</t>
  </si>
  <si>
    <t>қызығып ойнайды, рөлдерді сомдайды</t>
  </si>
  <si>
    <t>ойнайды, рөлді  сомдауға талпынады</t>
  </si>
  <si>
    <t>ойнамайды және көрністерде ойнауға қызығушылық танытпайды</t>
  </si>
  <si>
    <t>оқылған шығармадан қызықты үзінділерді, сөздер мен қарапайым сөз тіркестерін  қайталап айтады:</t>
  </si>
  <si>
    <t>тақпақтарды, өлеңдерді мәнерлеп жатқа айтады:</t>
  </si>
  <si>
    <t>мәнерлеп, жатқа айтады</t>
  </si>
  <si>
    <t xml:space="preserve"> сөздерді анық айтпайды </t>
  </si>
  <si>
    <t>3-К.14</t>
  </si>
  <si>
    <t>қазақ тіліне тән дыбыстарды, осы дыбыстармен берілген сөздерді айтады:</t>
  </si>
  <si>
    <t>өзіне айтылған сөздерді ынта қойып тыңдайды және түсінеді:</t>
  </si>
  <si>
    <t>күнделікті жиі қолданылатын сөздердің мәнін түсінеді және оларды ауызекі сөйлеуде өз бетінше дұрыс қолданады:</t>
  </si>
  <si>
    <t>ересектердің сөзін тыңдайды және түсінеді, өз ойын айтады:</t>
  </si>
  <si>
    <t>таныс ертегілер мен шағын шығармалардың мазмұны бойынша  сұрақтарға жауап береді, мазмұнын өз бетінше қайталап айтады:</t>
  </si>
  <si>
    <t>жаңа заттарды  белсенді зеделейді, білуге құмар</t>
  </si>
  <si>
    <t xml:space="preserve"> заттарды зеделейді, жаңа заттарды зерделеуге   уақытша  қызығушылық танытады</t>
  </si>
  <si>
    <t>жаңа заттар мен ойыншықтарды  білуге және зерделеуге тырыспайды</t>
  </si>
  <si>
    <t>ұзындығы, ені, биіктігі, жалпы шамасы бойынша заттарды салыстырады:</t>
  </si>
  <si>
    <t>ұстау және көру тәсілдері арқылы геометриялық фигураларды зерттейді, атайды:</t>
  </si>
  <si>
    <t>өзіне қатысты кеңістік бағыттарын анықтайды:</t>
  </si>
  <si>
    <t>сызықтарды, штрихтарды, дақтарды, бояуларды ретімен қолдана біледі:</t>
  </si>
  <si>
    <t xml:space="preserve">суретті ұқыпты салуға, қауіпсіздікті сақтауға  талпынады </t>
  </si>
  <si>
    <t>ұқыпты болуға, қауіпсіздікті сақтауға тырысады</t>
  </si>
  <si>
    <t xml:space="preserve">өз бетінше мүсіндеуге талпынады </t>
  </si>
  <si>
    <t>ересектің көмегімен мүсіндейді</t>
  </si>
  <si>
    <t xml:space="preserve">Мүсіндеу </t>
  </si>
  <si>
    <t>қатысады, бірақ белсенділік танытпайды</t>
  </si>
  <si>
    <t>үлгі бойынша құрастырады, ойдан құрастыруға ұмтылады</t>
  </si>
  <si>
    <t>тек үлгі бойынша құрастырады</t>
  </si>
  <si>
    <t>өзі құраған құрылысымен ойнайды, ойнап болған соң құрылыс бөлшектерін жинайды:</t>
  </si>
  <si>
    <t>қызығушылықпен ойнайды, жинайды</t>
  </si>
  <si>
    <t>ойнайды, жинауға талпынады</t>
  </si>
  <si>
    <t>ойнамайды, жинамайды</t>
  </si>
  <si>
    <t>тыңдайды, музыкаға қызығушылық танытпайды</t>
  </si>
  <si>
    <t>әнді барлығымен бірге бастайды және аяқтайды</t>
  </si>
  <si>
    <t>әнді барлығымен бірге бастайды, бірге аяқтауға   тырысады</t>
  </si>
  <si>
    <t>әнді барлығымен бірге бастайды, бірақ бірге   айта алмайды</t>
  </si>
  <si>
    <t>белсенділік танытады, қимылдарды өз бетінше орындайды</t>
  </si>
  <si>
    <t>билейтін әуендерге сәйкес қимылдарды өз бетінше орындайды:</t>
  </si>
  <si>
    <t>ересекпен бірге  қимылды өз бетінше орындайды</t>
  </si>
  <si>
    <t>қазақ халқының қарапайым би қимылдарын біледі:</t>
  </si>
  <si>
    <t>кейбіреуін біледі,оларда  ойнайды</t>
  </si>
  <si>
    <t>білмейді, оларда  ойнайды</t>
  </si>
  <si>
    <t>біледі, оларда  қуана ойнайды</t>
  </si>
  <si>
    <t>көлік құралдарын атайды, жаяу жүргіншілерге және жолаушыларға арналған қарапайым ережелерді біледі:</t>
  </si>
  <si>
    <t>атайды, біледі</t>
  </si>
  <si>
    <t>ішінара атайды, кейбіреуін біледі</t>
  </si>
  <si>
    <t>атауға, білуге талпынады</t>
  </si>
  <si>
    <t>тұратын қаласы мен ауылы туралы, Қазақстан Республикасының бас қаласы, мемлекеттік рәміздері туралы бастапқы түсініктерге ие:</t>
  </si>
  <si>
    <t xml:space="preserve">ішінара түсініктері бар </t>
  </si>
  <si>
    <t>«дұрыс» немесе «дұрыс емес», «жақсы» немесе «жаман» әрекеттер (қылықтар) туралы қарапайым түсініктерге ие:</t>
  </si>
  <si>
    <t>«жақсы» немесе «жаман» әрекеттер (қылықтар) туралы қарапайым түсініктері бар</t>
  </si>
  <si>
    <t>кейбір«жақсы» немесе «жаман» әрекеттер (қылықтар) туралы түсініктері бар</t>
  </si>
  <si>
    <t>кейбір«жақсы» немесе «жаман» әрекеттерді (қылықтар) ажыратуға  ұмтылады</t>
  </si>
  <si>
    <t>табиғат бұрышын мекендеушілерді бақылайды, топта, серуенде және табиғатта қауіпсіз мінез-құлық ережелерін сақтайды:</t>
  </si>
  <si>
    <t>өзбетінше бақылайды, қауіпсіз мінез-құлық ережелерін сақтайды</t>
  </si>
  <si>
    <t>сирек  бақылайды, сақтауға талпынады</t>
  </si>
  <si>
    <t xml:space="preserve"> ересектің   қарауымен бақылайды, қауіпсіз мінез-құлық ережелерін өз бетінше сақтай алмайды</t>
  </si>
  <si>
    <t>өкшемен, аяқтың сыртқы қырымен, адымдап, жүруді жүгірумен, секірумен алмастырып, бағытты және қарқынды өзгертіп жүреді:</t>
  </si>
  <si>
    <t xml:space="preserve"> жүреді</t>
  </si>
  <si>
    <t xml:space="preserve">жүруге тырысады
</t>
  </si>
  <si>
    <t>сызықтардың, арқанның, тақтайдың, гимнастикалық скамейканың, бөрененің бойымен тепе-теңдікті сақтап, жүреді:</t>
  </si>
  <si>
    <t>ішінара тепе-теңдікті сақтап, жүреді</t>
  </si>
  <si>
    <t>тепе-теңдікті сақтай алмайды</t>
  </si>
  <si>
    <t>аяқтың ұшымен, тізені жоғары көтеріп, адымдап, сапта бір-бірінің артынан, әртүрлі бағытта, түрлі тапсырмаларды орындай отырып, шапшаң және баяу қарқынмен жүгіреді:</t>
  </si>
  <si>
    <t>ішінара жүгіреді</t>
  </si>
  <si>
    <t>жүгіруге талпынбайды</t>
  </si>
  <si>
    <t>қимылды ойындарда физикалық қасиеттерді: жылдамдық, күш, шыдамдылық, икемділік, ептілік көрсетеді:және спорттық ойындардың ережелерін сақтайды:</t>
  </si>
  <si>
    <t>көрсетеді, ережелерді сақтайды</t>
  </si>
  <si>
    <t>көрсетпейді, ережелерді сақтамайды</t>
  </si>
  <si>
    <t>жеке гигиенаның бастапқы дағдыларын сақтайды, өзінің сыртқы келбетін өз бетінше реттейді:</t>
  </si>
  <si>
    <t xml:space="preserve"> гигена дағдыларын сақтайды, сыртқы келбетін өз бетінше реттейді</t>
  </si>
  <si>
    <t xml:space="preserve"> гигена дағдыларын сақтауға  талпынады, сыртқы келбетін өз бетінше реттеуге тырысады
</t>
  </si>
  <si>
    <t xml:space="preserve">гигена дағдыларын өз бетінше сақтамайды, сыртқы келбетіне мән бермейді
</t>
  </si>
  <si>
    <t>дауысты, дауыссыз дыбыстарды дұрыс айтады, белгілі дыбысқа ауызша сөздерді табады:</t>
  </si>
  <si>
    <t>дұрыс айтады, сөздерді табады</t>
  </si>
  <si>
    <t>ішінара дұрыс айтады, сөздерді кейде табады</t>
  </si>
  <si>
    <t>дұрыс айтпайды, сөздерді таппайды</t>
  </si>
  <si>
    <t xml:space="preserve">ретімен атай алмайды, байланыстырып
айта алмайды
</t>
  </si>
  <si>
    <t>бейнелеген суреттер мен заттар  (бұйымдар)  бойынша әңгімелер құрастырады:</t>
  </si>
  <si>
    <t xml:space="preserve">әңгімелер
құрастыруға талпынбайды
</t>
  </si>
  <si>
    <t>қайталап айтуға тырысады</t>
  </si>
  <si>
    <t>сахналық қойылымдарға қатысады, образды бейнелеу үшін мәнерлілік құралдарын қолданады:</t>
  </si>
  <si>
    <t>қатысады, қолданады</t>
  </si>
  <si>
    <t>ішінара қатысады, қолданады</t>
  </si>
  <si>
    <t>өздігінен           сомдауға тырысады</t>
  </si>
  <si>
    <t>бастамашылық            пен дербестік танытады</t>
  </si>
  <si>
    <t>бастамашы лық пен дербестік танытпайд ы</t>
  </si>
  <si>
    <t>туыстық қарым-қатынасты білдіретін сөздерді біледі, өзінің отбасы, отбасылық мерекелер, отбасындағы қызықты оқиғалар, салт- дәстүрлер туралы айтады:</t>
  </si>
  <si>
    <t>нақты біледі, айтады</t>
  </si>
  <si>
    <t>кейбіреуін біледі, айтуға тырысады</t>
  </si>
  <si>
    <t>білмейді, айта алмайды</t>
  </si>
  <si>
    <t>жай сөйлеммен ғана жеткізеді</t>
  </si>
  <si>
    <t>ішінара жауап береді</t>
  </si>
  <si>
    <t>жауап беруге талпынбайды</t>
  </si>
  <si>
    <t>5 көлемінде санай алады, сандарды ретімен атайды, теңдік және теңсіздік туралы ұғымдарға ие:</t>
  </si>
  <si>
    <t>санайды, ұғымдарды біледі</t>
  </si>
  <si>
    <t>санайды, ұғымдарды ажырата алмайды</t>
  </si>
  <si>
    <t>санайды, ұғымдарды білуге  талпынбайды</t>
  </si>
  <si>
    <t>геометриялық фигураларды және геометриялық денелерді көру және сипап сезу арқылы зерттейді, оларды ажыратады және  атайды:</t>
  </si>
  <si>
    <t>зерттейді, ажыратады және атайды</t>
  </si>
  <si>
    <t>зерттейді, ішінара ажыратады және  атайды</t>
  </si>
  <si>
    <t>зерттейді, ажыратып, атай  алмайды</t>
  </si>
  <si>
    <t xml:space="preserve">ажыратады,
ерекшеліктерін біледі
</t>
  </si>
  <si>
    <t>ажыратады, ерекшеліктерін шатастырады</t>
  </si>
  <si>
    <t xml:space="preserve">ажырата алмайды, ерекшеліктерін
білуге талпынбайды
</t>
  </si>
  <si>
    <t>байланыс орнатуға талпынбайды</t>
  </si>
  <si>
    <t>заттарды қарайды, оларды зерттей алады</t>
  </si>
  <si>
    <t>заттарды қарайды,  ішнара зерттей алады</t>
  </si>
  <si>
    <t xml:space="preserve">заттарды қарамайды,  оларды зерттемейді
</t>
  </si>
  <si>
    <t>кейбіреулерін  салады</t>
  </si>
  <si>
    <t>өзінің және басқа балалардың жұмыстарын бағалайды:</t>
  </si>
  <si>
    <t>өзінің және басқа балалардың жұмыстарын бағалауға қызығушылық танытпайды</t>
  </si>
  <si>
    <t>өзінің және басқа балалардың жұмыстарын бағалауға талпынбайды</t>
  </si>
  <si>
    <t>мүсіндейтін затты қолына алып, зерттейді оның өзіне тән ерекшеліктерін беруге  тырысады:</t>
  </si>
  <si>
    <t xml:space="preserve">зерттеуге,
ерекшеліктерін беруге талпынбайды
</t>
  </si>
  <si>
    <t xml:space="preserve">әртүрлі тәсілдерді
қолданып, мүсіндейді
</t>
  </si>
  <si>
    <t xml:space="preserve"> мүсіндемейді, мүсіндеудің әртүрлі тәсілдерін қолдана алмайды</t>
  </si>
  <si>
    <t>бірнеше бөліктен тұратын заттарды пішіндейді, олардың орналасуын ескере  отырып, пропорцияларды сақтай отырып, бөліктерді байланыстырады:</t>
  </si>
  <si>
    <t>заттардың кейбір бөліктерін пішіндейді, бөліктерді байланыстыруға тырысады</t>
  </si>
  <si>
    <t>пішіндемейді бөліктерді байланыстыра  алмайды</t>
  </si>
  <si>
    <t>ішінара композициялар құрастырады</t>
  </si>
  <si>
    <t xml:space="preserve">композициялар
құрастыра алмайды
</t>
  </si>
  <si>
    <t>ұжымдық жұмысқа белсене  қатысады</t>
  </si>
  <si>
    <t xml:space="preserve"> бастама көрсетпестен ұжымдық жұмысқа қатысады</t>
  </si>
  <si>
    <t>ұжымдық жұмысқа қатыспайды</t>
  </si>
  <si>
    <t>мүсіндеуде қауіпсіздік ережелерін сақтайды:</t>
  </si>
  <si>
    <t>мүсіндеуде қауіпсіздік ережелерін сақтайды</t>
  </si>
  <si>
    <t xml:space="preserve">мүсіндеуде кейде қауіпсіздік ережелерін
 сақтамайды
</t>
  </si>
  <si>
    <t>қайшыны дұрыс ұстайды және оны қолдана алады</t>
  </si>
  <si>
    <t>қайшыны дұрыс ұстай алмайды және оны қолдана алмайды</t>
  </si>
  <si>
    <t>түрлі тәсілдермен               қия алмайды</t>
  </si>
  <si>
    <t>орналастыра алмайды, желімдеуге талпынбайды</t>
  </si>
  <si>
    <t>өрнектер жасауға талпынбайды, ретімен желімдей алмайды</t>
  </si>
  <si>
    <t xml:space="preserve">ұжымдық жұмыстарға қызығушылықпен қатысады </t>
  </si>
  <si>
    <t>ұжымдық жұмыстарға белсенділік танытпайды</t>
  </si>
  <si>
    <t xml:space="preserve"> жұмысты өзі орындайды</t>
  </si>
  <si>
    <t>жапсыруда қауіпсіздік ережелерін сақтайды, жұмысты ұқыптылықпен орындайды:</t>
  </si>
  <si>
    <t>қауіпсіздік ережелерін сақтамайды,ы</t>
  </si>
  <si>
    <t>ажыратып атай алмайды, пайдалана алмайды</t>
  </si>
  <si>
    <t>өз бетінше ойдан құрастырады</t>
  </si>
  <si>
    <t xml:space="preserve">құрастыру  кезінде
негізінен дәстүрлі, таныс бейнелерді қолданады
</t>
  </si>
  <si>
    <t>ойдан құрастыруға құрастыруға талпынбайды</t>
  </si>
  <si>
    <t>қағаз парағын түрлендіреді, «оригами» үлгісі бойынша қарапайым пішіндер құрастырады:</t>
  </si>
  <si>
    <t>«оригами» үлгісі бойынша қарапайым пішіндер құрастырады</t>
  </si>
  <si>
    <t>«оригами» үлгісі бойынша қарапайым пішіндер құрастыруға тырысады</t>
  </si>
  <si>
    <t>«оригами» үлгісі бойынша қарапайым пішіндер құрастыра алмайды</t>
  </si>
  <si>
    <t xml:space="preserve">өз бетінше таңдай алмайды,
құрастыруға талпынбайды
</t>
  </si>
  <si>
    <t>музыканы тыңдау мәдениетін сақтайды (музыкалық шығармаларды алаңдамай соңына дейін тыңдайды), таныс шығармаларды таниды, олардың мазмұны туралы айтады:</t>
  </si>
  <si>
    <t>музыканы  тыңдайды, музыкалық шығармаларды алаңдамай  соңына дейін тыңдайды</t>
  </si>
  <si>
    <t>музыкаға ішінара қызығушылық танытады,   әрдайым музыканы аяғына дейін тыңдамайды</t>
  </si>
  <si>
    <t>қызығушылық танытпайды, музыканы аяғына дейін тыңдамайды</t>
  </si>
  <si>
    <t>музыканың ырғағымен жүреді, қимылдарды музыкамен сәйкестендіреді,  қимылдарды орындауда шапшаңдық пен ептілік танытады:</t>
  </si>
  <si>
    <t>ырғақпен жүреді, сәйкестендіреді, шапшаңдық пен ептілік танытады</t>
  </si>
  <si>
    <t>ырғақпен жүреді, қимылдарды музыкамен сәйкестендіруге  тырысады</t>
  </si>
  <si>
    <t>музыка ырғағымен жүре алмайды,  мызыка ырғағына сәйкес қимылды өзгерте алмайды</t>
  </si>
  <si>
    <t xml:space="preserve"> тырысады</t>
  </si>
  <si>
    <t>әуендерді ойнай алмайды</t>
  </si>
  <si>
    <t>отбасының ересек мүшелерінің еңбегі туралы біледі, еңбек етуге қызығушылық танытады, тапсырманы жауапкершілікпен орындауға тырысады:</t>
  </si>
  <si>
    <t>еңбегі туралы біледі, тапсырманы жауапкершілікпен орындайды</t>
  </si>
  <si>
    <t>ішінара еңбегі туралы біледі,  тапсырманы ішінара орындайды</t>
  </si>
  <si>
    <t xml:space="preserve">еңбегі туралы білуге . ,жауапкершілікпен
орындауға талпынбайды
</t>
  </si>
  <si>
    <t>пікірін білдіруге тырысады</t>
  </si>
  <si>
    <t>пікірін білдіруге талпынбайды</t>
  </si>
  <si>
    <t>өзінің туған жерін біледі, атайды, Мемлекеттік рәміздерге (ту, елтаңба, әнұран) құрметпен қарайды, өз Отанын – Қазақстан Республикасын мақтан тұтады:</t>
  </si>
  <si>
    <t>біледі, атайды мақтан тұтады</t>
  </si>
  <si>
    <t xml:space="preserve">біледі, атайды, ойын жеткізуге қысылады </t>
  </si>
  <si>
    <t>біледі, атайды, ойын білдірмейді</t>
  </si>
  <si>
    <t>жолда жүру ережелерін, қоғамдық көліктегі мінез-құлық мәдениетінің ережелерін біледі:</t>
  </si>
  <si>
    <t>байланыстар орната алады, қауіпсіздікті сақтайды</t>
  </si>
  <si>
    <t xml:space="preserve">ішінара байланыстар   орната алады қауіпсіздікті сақтайды </t>
  </si>
  <si>
    <t>байланыстар орната алмайды, қауіпсіздікті сақтауға талпынбайды</t>
  </si>
  <si>
    <t>жүруге тырысады</t>
  </si>
  <si>
    <t xml:space="preserve">жүруге               
талпынбайды
</t>
  </si>
  <si>
    <t xml:space="preserve">жүгіреді </t>
  </si>
  <si>
    <t xml:space="preserve">жүгіруге тырысады </t>
  </si>
  <si>
    <t>белсенділікпен қатысады, көрсетеді</t>
  </si>
  <si>
    <t>қатысуға, көрсетуге  тырысады</t>
  </si>
  <si>
    <t>ішінара өз бетінше орындауға тырысады</t>
  </si>
  <si>
    <t>дағдыларды ішінара меңгереді</t>
  </si>
  <si>
    <t xml:space="preserve">құндылығын   
түсінеді
                                 </t>
  </si>
  <si>
    <t xml:space="preserve">ұстауға тырысады                                   </t>
  </si>
  <si>
    <t xml:space="preserve">түсінуге талпынбайды                         </t>
  </si>
  <si>
    <t>талдау жасай  алмайды</t>
  </si>
  <si>
    <t>байланыстырып  айта алмайды</t>
  </si>
  <si>
    <t>сұрақтарды дұрыс қояды, толық жауап береді</t>
  </si>
  <si>
    <t>ішінара сұрақтар қояды, оларға  қысқаша   жауап береді</t>
  </si>
  <si>
    <t xml:space="preserve">сұрақтарды дұрыс              қоя алмайды,
оларға жауап беруге
талпынбайды
</t>
  </si>
  <si>
    <t xml:space="preserve">әңгімелер
құрастырады
</t>
  </si>
  <si>
    <t xml:space="preserve">әңгімелер
құрастыра
 алмайды
</t>
  </si>
  <si>
    <t>әңгіме айта              алмайды</t>
  </si>
  <si>
    <t>өзін мәдениетті, әдепті ұстауға тырысады</t>
  </si>
  <si>
    <t>ажырата  алмайды</t>
  </si>
  <si>
    <t>оқуға талпынбайды</t>
  </si>
  <si>
    <t>мәнерлі, дербес орындауға талпынбайды</t>
  </si>
  <si>
    <t xml:space="preserve">ақпараттарымен, әсерлерімен
бөліседі
</t>
  </si>
  <si>
    <t>ақпараттары мен, әсерлерімен бөліспейді</t>
  </si>
  <si>
    <t>көзқарасын   білдірмейді</t>
  </si>
  <si>
    <t>талдау жасайды</t>
  </si>
  <si>
    <t>талдау жасауға тырысады</t>
  </si>
  <si>
    <t xml:space="preserve">анық айтады, 
ажыратады
</t>
  </si>
  <si>
    <t xml:space="preserve">анық айтады, 
кейбіреуін ажыратады
</t>
  </si>
  <si>
    <t>анық айтпайды, ажырата алмайды</t>
  </si>
  <si>
    <t xml:space="preserve"> құрастыра  алмайды</t>
  </si>
  <si>
    <t>қаламды дұрыс ұстай алады</t>
  </si>
  <si>
    <t>қаламды дұрыс ұстауға  тырысады</t>
  </si>
  <si>
    <t>қаламды дұрыс ұстай  алмайды</t>
  </si>
  <si>
    <t xml:space="preserve">сызықтарды   
дұрыс салады
</t>
  </si>
  <si>
    <t>бағдарлайды, кеңістікті ажыратады</t>
  </si>
  <si>
    <t>бағдарлауға тырысады</t>
  </si>
  <si>
    <t>сөздерді анық айтады</t>
  </si>
  <si>
    <t>кейбір сөздерді анық айта алмайды</t>
  </si>
  <si>
    <t>ішінара сұрақтарды дұрыс қояды, нақты жауап беруге тырысады</t>
  </si>
  <si>
    <t>ішінара ретімен, жүйелі түрде жеткізеді</t>
  </si>
  <si>
    <t xml:space="preserve">әңгіме
құрастырады
</t>
  </si>
  <si>
    <t>әңгіме құрастыруға тырысады</t>
  </si>
  <si>
    <t xml:space="preserve">бөле алмайды,
қайта біріктіруге талпынады
</t>
  </si>
  <si>
    <t>біледі, ажыратады, дұрыс жауап береді</t>
  </si>
  <si>
    <t>біледі, ішінара ажыратады, дұрыс жауап  беруге тырысады</t>
  </si>
  <si>
    <t>кері санауда шатасады, ажырата алмайды, дұрыс жауап бере алмайды</t>
  </si>
  <si>
    <t>ішінара салыстыра алады</t>
  </si>
  <si>
    <t>салыстыра  алмайды</t>
  </si>
  <si>
    <t>ішінара ретімен орналастырады</t>
  </si>
  <si>
    <t>бағдарлауға, ретімен атауға           талпынады</t>
  </si>
  <si>
    <t>геометриялық пішіндерді ажыратады және атайды</t>
  </si>
  <si>
    <t>геометриялық пішіндерді ішінара ажыратады және атайды</t>
  </si>
  <si>
    <t>геометриялық пішіндерді ажыратады, бірақ атай алмайды</t>
  </si>
  <si>
    <t>түрлі сызықтарды      салады</t>
  </si>
  <si>
    <t>ішінара түрлі сызықтарды салады</t>
  </si>
  <si>
    <t>түрлі сызықтарды сала алмайды</t>
  </si>
  <si>
    <t>тірі табиғат заттарының бейнелерін күрделі емес қимылдар мен қалыптар арқылы жеткізеді</t>
  </si>
  <si>
    <t>тірі табиғат заттарының бейнелерін күрделі емес қимылдар мен қалыптар арқылы ішінара жеткізеді</t>
  </si>
  <si>
    <t>тірі табиғат заттарының бейнелерін күрделі емес қимылдар мен қалыптар  арқылы жеткізуге тырыспайды</t>
  </si>
  <si>
    <t xml:space="preserve">бояуларды
қолдана алады, түрліше басып   бояуды біледі
</t>
  </si>
  <si>
    <t>бояуларды қолдана алады, ішінара түрліше басып бояуды біледі</t>
  </si>
  <si>
    <t xml:space="preserve">бояуларды
қолдана алмайды, түрліше басып бояуға тырыспайды
</t>
  </si>
  <si>
    <t>жаңа түстер (күлгін) және реңктерді (көк, қызғылт, қою жасыл) бояуды араластыру арқылы шығарады:</t>
  </si>
  <si>
    <t xml:space="preserve">жаңа түстер
және реңктерді шығара алады
</t>
  </si>
  <si>
    <t xml:space="preserve"> бояуды араластыру арқылы жаңа түстер және реңктерді шығаруға тырысады</t>
  </si>
  <si>
    <t xml:space="preserve">бояуды араластыру арқылы жаңа түстер
және реңктерді шығара алмайды
</t>
  </si>
  <si>
    <t>бөзара келісіп       орындауға талпынбайды</t>
  </si>
  <si>
    <t>қазақ оюларының элементтерін салады және олармен киімдерді, тұрмыстық          заттарды безендіреді</t>
  </si>
  <si>
    <t>қазақ оюларының элементтерін салады және олармен киімдерді, тұрмыстық                                            заттарды ішінара безендіреді</t>
  </si>
  <si>
    <t>қазақ оюларының элементтерін сала алмайды және олармен киімдерді, тұрмыстық          заттарды безендіре алмайды</t>
  </si>
  <si>
    <t>суреттерді   салуға талпынады</t>
  </si>
  <si>
    <t>сурет салуда ұқыптылықты, қауіпсіздікті сақтайды:</t>
  </si>
  <si>
    <t xml:space="preserve">ұқыптылықты, қауіпсіздікті
сақтауға талпынады
</t>
  </si>
  <si>
    <t>мүсіндеуге талпынады</t>
  </si>
  <si>
    <t>қарапайым пропорцияларды сақтай отырып, адам мен жануардың пішіндерін мүсіндейді:</t>
  </si>
  <si>
    <t>мүсіндемейді</t>
  </si>
  <si>
    <t>мүсіндеудің әртүрлі әдістерін қолданады:</t>
  </si>
  <si>
    <t>бірнешеуін ғана  қолданады</t>
  </si>
  <si>
    <t xml:space="preserve">ертегілер мен әңгімелердің мазмұны бойынша сюжеттік композицияларды
құрады:
</t>
  </si>
  <si>
    <t>ішінара мүсіндейді, безендіреді</t>
  </si>
  <si>
    <t xml:space="preserve">мүсіндеуге, безендіруге
талпынады
</t>
  </si>
  <si>
    <t>ортақ композиция құру үшін ұжыммен мүсіндеу дағдыларын меңгерген:</t>
  </si>
  <si>
    <t xml:space="preserve">жұмысты ұқыпты орындайды, қауіпсіздік ережелерін
сақтайды
</t>
  </si>
  <si>
    <t xml:space="preserve">ішінара жұмысты ұқыпты орындайды,
қауіпсіздік ережелерін сақтайды 
</t>
  </si>
  <si>
    <t xml:space="preserve">ұқыпты орындауға тырыспайды, қауіпсіздік ережелерін
сақтамайды
</t>
  </si>
  <si>
    <t>қайшымен түрлі геометриялық пішіндерді қияды, қайшы мен желімді дұрыс қолданады:</t>
  </si>
  <si>
    <t>түрлі геометриялық пішіндерді пішіндерді қияды, дұрыс қолданады</t>
  </si>
  <si>
    <t>түрлі геометриялық пішіндерді пішіндерді қиюға  талпынады</t>
  </si>
  <si>
    <t>таныс немесе ойдан әртүрлі бейнелерді, қатпарланып бүктелген қағаздан бірдей бірнеше пішіндерді және екіге бүктелген қағаздан симметриялы пішіндегі заттарды қияды:</t>
  </si>
  <si>
    <t>түрлі геометриялық пішіндерді қайшымен дұрыс қия алмайды</t>
  </si>
  <si>
    <t>әртүрлі пішіндерді қиюға тырысады</t>
  </si>
  <si>
    <t xml:space="preserve">әртүрлі пішіндерді қия алмайды </t>
  </si>
  <si>
    <t>жұмыс тәсілдерін таңдайды және түсіндіреді:</t>
  </si>
  <si>
    <t>таңдауға және түсіндіруге талпынады</t>
  </si>
  <si>
    <t>бірнеше бөліктерден бейнелерді құрастырады:</t>
  </si>
  <si>
    <t xml:space="preserve">бейнелерді
құрастырады
</t>
  </si>
  <si>
    <t xml:space="preserve">бейнелерді
құрастыруға талпынады
</t>
  </si>
  <si>
    <t>жұмысты жеке және топпен бірлесіп жасайды, топтық жұмыста     міндеттерді келісіп атқарады:</t>
  </si>
  <si>
    <t>жеке және топпен бірлесіп жасайды, келісіп атқарады</t>
  </si>
  <si>
    <t xml:space="preserve"> жеке жасайды,  шағын топпен жасауға қызығушылық танытпайды</t>
  </si>
  <si>
    <t>жұмысты жеке де топпен де орындамайды</t>
  </si>
  <si>
    <t>сюжеттік композициялар  жасайды, сәнді бөлшектермен толықтырады</t>
  </si>
  <si>
    <t>ішінара сюжеттік  композициялар жасайды,        сәнді   бөлшектермен толықтырмайды</t>
  </si>
  <si>
    <t xml:space="preserve"> сюжеттік композициялар  жасамайды</t>
  </si>
  <si>
    <t>еңбек қауіпсіздігі мен жеке гигиена ережелерін сақтайды:</t>
  </si>
  <si>
    <t>ұсынылған тақырыпқа, өз бетінше ойдан құрастырады:</t>
  </si>
  <si>
    <t xml:space="preserve">ойдан
құрастырады
</t>
  </si>
  <si>
    <t>қалдық және табиғи материалдан құрастырады:</t>
  </si>
  <si>
    <t>өзінің құрастырған құрылысын талдау арқылы тиімді конструктивті шешімдерді табады, оларды құрастыруда қолданады:</t>
  </si>
  <si>
    <t>құрастыруда    қолдануға талпынады</t>
  </si>
  <si>
    <t xml:space="preserve">құрастырады,
келісіп орындайды, құрылыспен ойнайды
</t>
  </si>
  <si>
    <t xml:space="preserve">құрастыруға,
келісіп орындауға, құрылыспен
ойнауға талпынады
</t>
  </si>
  <si>
    <t>ұжыммен бірге жұмыс істейді</t>
  </si>
  <si>
    <t>ұжыммен бірге жұмыс істеуге тырысады</t>
  </si>
  <si>
    <t xml:space="preserve">ұжыммен бірге жұмыс
істей алмайды
</t>
  </si>
  <si>
    <t>жұмыс орнында қауіпсіздік ережелерін сақтайды:</t>
  </si>
  <si>
    <t>ішінара қауіпсіздік ережелерін  сақтайды</t>
  </si>
  <si>
    <t>қарапайым музыкалық жанрларды ажыратады (күй, ән, би, марш):</t>
  </si>
  <si>
    <t>әннің сөзін анық айтады, музыка сипатын қабылдайды және жеткізеді:</t>
  </si>
  <si>
    <t xml:space="preserve">анық айтады,
қабылдайды және жеткізеді
</t>
  </si>
  <si>
    <t xml:space="preserve">анық айтуға
қабылдауға және жеткізуге талпынады
</t>
  </si>
  <si>
    <t>шығарманың жеке фрагменттерін (кіріспе, қайырмасы, соңы) ажырата алады:</t>
  </si>
  <si>
    <t>шығарманың жеке фрагменттерді ажырата алады</t>
  </si>
  <si>
    <t>шығарманың жеке фрагменттерін ажыратуға тырысады</t>
  </si>
  <si>
    <t>шығарманың жеке фрагменттерін ажыратпайды</t>
  </si>
  <si>
    <t xml:space="preserve">қарапайым
әуендерді ойнауға талпынады
</t>
  </si>
  <si>
    <t xml:space="preserve">шығармашылықпен орындауға талпынады
</t>
  </si>
  <si>
    <t>музыканың сипатына сәйкес қимылдарды орындайды</t>
  </si>
  <si>
    <t>музыканың сипатына сәйкес қимылдарды орындауға тырысады</t>
  </si>
  <si>
    <t>музыканың сипатына сәйкес қимылдарды  орындамайды</t>
  </si>
  <si>
    <t>өз күші мен мүмкіндіктеріне сенеді, еңбекқорлық пен жауапкершіліктің маңызын түсінеді:</t>
  </si>
  <si>
    <t>өз күші мен мүмкіндіктеріне сенеді, еңбекқорлық пен жауапкершіліктің маңызын түсінеді</t>
  </si>
  <si>
    <t>өз күші мен мүмкіндіктеріне сенімділік жоқ,  еңбекқорлық пен жауапкершіліктің маңызын түсінеді</t>
  </si>
  <si>
    <t>өз күші мен мүмкіндіктеріне сенбімсіз, еңбекқорлық пен жауапкершіліктің маңызын түсінбейді</t>
  </si>
  <si>
    <t>туыстық байланыстарды түсінеді, үлкендерді сыйлайды, кішіге қамқорлық танытады:</t>
  </si>
  <si>
    <t>туыстық байланыстарды түсінеді, үлкендерді сыйлайды, кішіге қамқорлық танытады</t>
  </si>
  <si>
    <t>сыйлауды, қамқорлық танытуды ішінара түсінеді</t>
  </si>
  <si>
    <t xml:space="preserve"> түсінуге және орындауға тырысады</t>
  </si>
  <si>
    <t>түсінікті жеткізе алмайды, пікірін білдірмейді</t>
  </si>
  <si>
    <t>арнайы көлік құралдарының қолданылуын, жол қозғалысының қарапайым ережелерін біледі:</t>
  </si>
  <si>
    <t>өз Отанын жақсы көреді, Қазақстанның әсем табиғаты, көрнекі жерлері мен тарихи орындарының           маңыздылығын түсінеді:</t>
  </si>
  <si>
    <t>мақтан тұтады, маңыздылығын түсінеді</t>
  </si>
  <si>
    <t xml:space="preserve">жақсы көреді, маңыздылығын түсінеді </t>
  </si>
  <si>
    <t>маңыздылығын түсінуге  тырысады</t>
  </si>
  <si>
    <t>тірі және өлі табиғат, табиғат құбылыстары арасындағы себеп-салдарлық байланыстарды бақылайды және түсінеді, табиғатты қорғау, сақтау, күн мен ауаның адам, жануарлар мен өсімдіктер          өміріндегі маңызы туралы біледі:</t>
  </si>
  <si>
    <t>бақылайды және түсінеді, біледі</t>
  </si>
  <si>
    <t>бақылайды және ішінара түсінеді, біледі</t>
  </si>
  <si>
    <t xml:space="preserve">бақылайды, түсінбейді </t>
  </si>
  <si>
    <t xml:space="preserve">өз өмірінің қауіпсіздігін түсінеді және сақтайды, ненің «дұрыс» немесе «дұрыс емес», «жақсы» немесе «жаман» екенін түсінеді және ажыратады:
</t>
  </si>
  <si>
    <t xml:space="preserve"> түсінеді және ажыратады</t>
  </si>
  <si>
    <t>түсінеді және  ішінара ажыратады</t>
  </si>
  <si>
    <t>түсінуге және ажыратуға тырысады</t>
  </si>
  <si>
    <t>ішінара дұрыс топтастырады</t>
  </si>
  <si>
    <t>дұрыс топтастыра алмайды</t>
  </si>
  <si>
    <t>педагогтің көмегімен шағын тақпақтарды қайталап айтады:</t>
  </si>
  <si>
    <t>кейде таниды, өзін тану үшін   айнаға сирек қызығушылық танытады</t>
  </si>
  <si>
    <t>жауап бермейді, айнадан өзін танымайды</t>
  </si>
  <si>
    <t>сурет салуда ұқыптылық танытады, қауіпсіздікті сақтайды:</t>
  </si>
  <si>
    <t>дауыс күшін өзгерте отырып, әртүрлі интонацияларды жаңғыртады:</t>
  </si>
  <si>
    <t>қауіпсіздік ережелерін сақтамайды</t>
  </si>
  <si>
    <t xml:space="preserve"> ересектің көмегімен қайшыны дұрыс қолдана алады</t>
  </si>
  <si>
    <t>музыка жанрларын анықтайды:</t>
  </si>
  <si>
    <t>ағаш қасықтар, сылдырмақтар, асатаяқ, сазсырнай, домбырада қарапайым әуендерді ойнайды:</t>
  </si>
  <si>
    <t>ауа-райындағы және табиғаттағы маусымдық өзгерістерде қарапайым байланыстар орната алады, қоршаған ортада, табиғатта қауіпсіздікті сақтайды:</t>
  </si>
  <si>
    <t>ішінара бағдарлай біледі, ретімен атайды</t>
  </si>
  <si>
    <t>қазақ оюларының элементтерін салады және олармен киімдерді, тұрмыстық заттарды безендіреді:</t>
  </si>
  <si>
    <t>қазақ халқының түрлі ыдыс-аяқтарын, тұрмыстық заттарын, зергерлік      бұйымдарын мүсіндейді және оларды ою-өрнектермен және қосымша заттармен безендіреді:</t>
  </si>
  <si>
    <t>шығармашылықпе н орындайды</t>
  </si>
  <si>
    <t>дене жаттығуларын орындауға қызығушылық танытады, ересектердің көмегімен өзін ретке келтіреді</t>
  </si>
  <si>
    <t>сапта бір-бірден, екеуден, үшеуден жүреді, ересектің белгісімен тоқтап, қозғалыс бағытын өзгертіп, заттардың арасымен, жіптерден аттап жүреді</t>
  </si>
  <si>
    <t>әртүрлі жылдамдықпен – баяу, жылдам, орташа қарқынмен тоқтамай жүгіреді</t>
  </si>
  <si>
    <t>ұлттық қимылды ойындар, жарыс элементтері бар ойындар мен эстафеталық ойындарға белсенділікпен қатысады, онда физикалық қасиеттерді: жылдамдық, күш, шыдамдылық, икемділік, ептілік көрсетеді</t>
  </si>
  <si>
    <t>спорттық ойындар мен жаттығуларда белсенділік танытады</t>
  </si>
  <si>
    <t>гигиеналық шараларды өз бетінше орындайды</t>
  </si>
  <si>
    <t>өзіне – өзі қызмет көрсету және киіміне күтім жасау дағдыларын біледі</t>
  </si>
  <si>
    <t xml:space="preserve">салауатты өмір салтының құндылығын түсінеді                             </t>
  </si>
  <si>
    <t>сөздерге дыбыстық талдау жасай алады</t>
  </si>
  <si>
    <t>сөйлегенде зат есімдерді, сын есімдерді, үстеулерді, көп мағыналы сөздерді, синонимдер мен антонимдерді қолданады</t>
  </si>
  <si>
    <t>зат есімдерді сан есімдермен және сын есімдерді зат есімдермен байланыстырып айтады</t>
  </si>
  <si>
    <t>әңгімелесушіні мұқият тыңдап, сұрақтарды дұрыс қояды және қойылған сұрақтарға қысқаша немесе толық жауап береді</t>
  </si>
  <si>
    <t>бақылаулар мен сюжеттік суреттер бойынша әңгімелер құрастырады</t>
  </si>
  <si>
    <t>әңгімелерді бірізді айтып береді</t>
  </si>
  <si>
    <t>әңгімелесу кезінде өзін мәдениетті, әдепті ұстайды</t>
  </si>
  <si>
    <t>себеп-салдарлық байланыстарды, әдеби жанрларды ажыратады</t>
  </si>
  <si>
    <t>өлеңдерді мәнерлеп, интонациямен оқиды</t>
  </si>
  <si>
    <t>мазмұнның бірізділігін сақтай отырып, шығарма мазмұнын қайталап айтады</t>
  </si>
  <si>
    <t>рөлдерде кейіпкердің көңіл күйі мен мінезін, бейненің қимылын, интонациясы мен мимикасын береді</t>
  </si>
  <si>
    <t>қойылымдағы өзінің рөлін мәнерлі, дербес орындайды</t>
  </si>
  <si>
    <t>түрлі дереккөздерден алған ақпараттарымен, әсерлерімен бөліседі</t>
  </si>
  <si>
    <t>айналасында болып жатқан оқиғаларға өзінің көзқарасын білдіреді</t>
  </si>
  <si>
    <t>сөздерге дыбыстық талдау жасайды, сөздегі дыбыстардың ретін, дауысты және дауыссыз дыбыстарды анықтайды</t>
  </si>
  <si>
    <t>барлық дыбыстарды анық айтады,  дауысты және дауыссыз дыбыстарды ажыратады</t>
  </si>
  <si>
    <t>берілген буынға сөз құрастырады</t>
  </si>
  <si>
    <t>берілген сөздерден жай сөйлемдер құрастырады</t>
  </si>
  <si>
    <t>түрлі сызықтарды салады</t>
  </si>
  <si>
    <t>жазу парағында бағдарлай біледі, жазу жолы мен жоларалық кеңістікті ажыратады</t>
  </si>
  <si>
    <t>қазақ тіліне тән ә, ө, қ, ү, ұ, і, ғ, ң, һ дыбыстарын, осы дыбыстардан тұратын сөздерді анық айтады</t>
  </si>
  <si>
    <t xml:space="preserve"> өлеңдер, санамақтар, жаңылтпаштар, тақпақтарды жатқа айтады</t>
  </si>
  <si>
    <t>әңгімелесушіге сұрақтарды дұрыс қояды, оған қысқа және толық нақты жауап береді</t>
  </si>
  <si>
    <t>тыңдалған көркем шығарма мазмұнын ретімен, жүйелі түрде жеткізеді</t>
  </si>
  <si>
    <t>бір-бірімен еркін диалог құрады</t>
  </si>
  <si>
    <t>өзінің тәжірибесіне сүйеніп, суреттер бойынша әңгіме құрастырады</t>
  </si>
  <si>
    <t>ойыншықтар мен заттарды 5-6 сөйлеммен сипаттайды</t>
  </si>
  <si>
    <t>жиындарды бөліктерге бөледі және оларды қайта біріктіреді</t>
  </si>
  <si>
    <t>10 көлеміндегі сандарды тура және кері санауды біледі, «Қанша?», «нешінші?» сұрақтарын ажыратады, оларға дұрыс жауап береді</t>
  </si>
  <si>
    <t>әртүрлі белгілері бойынша заттарды салыстыра алады (түсі, пішіні, өлшемі, материалы, қолданылуы)</t>
  </si>
  <si>
    <t>заттарды шамасына қарай өсу және кему ретімен орналастырады</t>
  </si>
  <si>
    <t>қағаз бетінде бағдарлай біледі, апта күндерін, жыл мезгілдері бойынша айларды ретімен атайды</t>
  </si>
  <si>
    <t>геометриялық пішіндерді (дөңгелек, сопақша, үшбұрыш, шаршы, тіктөртбұрыш) ажыратады және атайды</t>
  </si>
  <si>
    <t>Қосымша 1</t>
  </si>
  <si>
    <t xml:space="preserve">                                 Мектепалды топтардың (5 жастағы балалар) бақылау парағы</t>
  </si>
  <si>
    <r>
      <t>ажыратады,</t>
    </r>
    <r>
      <rPr>
        <sz val="9"/>
        <color theme="1"/>
        <rFont val="Times New Roman"/>
        <family val="1"/>
        <charset val="204"/>
      </rPr>
      <t xml:space="preserve"> </t>
    </r>
    <r>
      <rPr>
        <sz val="9"/>
        <color rgb="FF000000"/>
        <rFont val="Times New Roman"/>
        <family val="1"/>
        <charset val="204"/>
      </rPr>
      <t>безендіреді</t>
    </r>
  </si>
  <si>
    <t>қызығушылық танытады, би қимылдарын орындайды</t>
  </si>
  <si>
    <t>Дене тәрбиесі</t>
  </si>
  <si>
    <t>Тіл дамыту</t>
  </si>
  <si>
    <t>Қоршаған  әлеммен  таныстыру</t>
  </si>
  <si>
    <t>Тіл  дамыту</t>
  </si>
  <si>
    <t xml:space="preserve">Қоршаған әлеммен  таныстыру </t>
  </si>
  <si>
    <t>Қоршаған әлеммен таныстыру</t>
  </si>
  <si>
    <t>Қоршаған әлеммен  таныстыру</t>
  </si>
  <si>
    <t xml:space="preserve"> </t>
  </si>
  <si>
    <t xml:space="preserve"> Физикалық қасиеттерді дамыту</t>
  </si>
  <si>
    <t xml:space="preserve">                      Танымдық және зияткерлік дағдыларды дамыту</t>
  </si>
  <si>
    <t xml:space="preserve">     Әлеуметтік-эмоционалды дағдыларды қалыптастыру </t>
  </si>
  <si>
    <t xml:space="preserve">   Физикалық қасиеттерді дамыту</t>
  </si>
  <si>
    <t xml:space="preserve">         </t>
  </si>
  <si>
    <t xml:space="preserve">Әлеуметтік-эмоционалды дағдыларды қалыптастыру  </t>
  </si>
  <si>
    <t xml:space="preserve"> Қоршаған әлеммен  таныстыру</t>
  </si>
  <si>
    <t>Сабыржанова Асылым</t>
  </si>
  <si>
    <t>2025-2026</t>
  </si>
  <si>
    <t>мамыр</t>
  </si>
  <si>
    <t>мектепалды</t>
  </si>
  <si>
    <t>қорытынды</t>
  </si>
  <si>
    <t>Шарипова Амира</t>
  </si>
  <si>
    <t xml:space="preserve">Оразбай Алинур </t>
  </si>
  <si>
    <t>Кенес Нияз</t>
  </si>
  <si>
    <t xml:space="preserve">Еркін Мухаммед </t>
  </si>
  <si>
    <t>Кудьяров Амир</t>
  </si>
  <si>
    <t xml:space="preserve">Жетписбаева Аружан  </t>
  </si>
  <si>
    <t>Төлеген Ықылас</t>
  </si>
  <si>
    <t xml:space="preserve">Сатывалдин Султан </t>
  </si>
  <si>
    <t>Қайрат Ислам</t>
  </si>
  <si>
    <t>Сапарова Айзере</t>
  </si>
  <si>
    <t xml:space="preserve">Сарыбай Жанәділ </t>
  </si>
  <si>
    <t>Қуандық Зере</t>
  </si>
  <si>
    <t>Қабылда Інжу</t>
  </si>
  <si>
    <t xml:space="preserve">Куандық Ибраһим </t>
  </si>
  <si>
    <t xml:space="preserve">Серік Дильназ </t>
  </si>
  <si>
    <t xml:space="preserve">Кабденов Санат </t>
  </si>
  <si>
    <t>Оразбай Наиля</t>
  </si>
  <si>
    <t>Амангелді Маликка</t>
  </si>
  <si>
    <t>Кеңес Аяла</t>
  </si>
  <si>
    <t>Кудьярова Аделя</t>
  </si>
  <si>
    <t>Сатвалдин Самирхан</t>
  </si>
  <si>
    <t>Балташ Арғын</t>
  </si>
  <si>
    <t>Нұртай Ернұр</t>
  </si>
  <si>
    <t>Қайрат Сезім</t>
  </si>
  <si>
    <r>
      <t xml:space="preserve">                                  Оқу жылы: </t>
    </r>
    <r>
      <rPr>
        <u/>
        <sz val="12"/>
        <color theme="1"/>
        <rFont val="Times New Roman"/>
        <family val="1"/>
        <charset val="204"/>
      </rPr>
      <t>2025-2026</t>
    </r>
    <r>
      <rPr>
        <sz val="12"/>
        <color theme="1"/>
        <rFont val="Times New Roman"/>
        <family val="1"/>
        <charset val="204"/>
      </rPr>
      <t xml:space="preserve">   </t>
    </r>
    <r>
      <rPr>
        <b/>
        <sz val="12"/>
        <color theme="1"/>
        <rFont val="Times New Roman"/>
        <family val="1"/>
        <charset val="204"/>
      </rPr>
      <t xml:space="preserve">                           Топ:</t>
    </r>
    <r>
      <rPr>
        <u/>
        <sz val="12"/>
        <color theme="1"/>
        <rFont val="Times New Roman"/>
        <family val="1"/>
        <charset val="204"/>
      </rPr>
      <t xml:space="preserve">Балақай  </t>
    </r>
    <r>
      <rPr>
        <b/>
        <u/>
        <sz val="12"/>
        <color theme="1"/>
        <rFont val="Times New Roman"/>
        <family val="1"/>
        <charset val="204"/>
      </rPr>
      <t xml:space="preserve"> </t>
    </r>
    <r>
      <rPr>
        <b/>
        <sz val="12"/>
        <color theme="1"/>
        <rFont val="Times New Roman"/>
        <family val="1"/>
        <charset val="204"/>
      </rPr>
      <t xml:space="preserve">        Өткізу кезеңі:</t>
    </r>
    <r>
      <rPr>
        <u/>
        <sz val="12"/>
        <color theme="1"/>
        <rFont val="Times New Roman"/>
        <family val="1"/>
        <charset val="204"/>
      </rPr>
      <t xml:space="preserve">Қортынды    </t>
    </r>
    <r>
      <rPr>
        <b/>
        <sz val="12"/>
        <color theme="1"/>
        <rFont val="Times New Roman"/>
        <family val="1"/>
        <charset val="204"/>
      </rPr>
      <t xml:space="preserve">              Өткізу мерзімі:</t>
    </r>
    <r>
      <rPr>
        <u/>
        <sz val="12"/>
        <color theme="1"/>
        <rFont val="Times New Roman"/>
        <family val="1"/>
        <charset val="204"/>
      </rPr>
      <t>Мамыр</t>
    </r>
  </si>
  <si>
    <r>
      <t xml:space="preserve">                                  Оқу жылы: </t>
    </r>
    <r>
      <rPr>
        <u/>
        <sz val="12"/>
        <color theme="1"/>
        <rFont val="Times New Roman"/>
        <family val="1"/>
        <charset val="204"/>
      </rPr>
      <t>2025-2026</t>
    </r>
    <r>
      <rPr>
        <b/>
        <sz val="12"/>
        <color theme="1"/>
        <rFont val="Times New Roman"/>
        <family val="1"/>
        <charset val="204"/>
      </rPr>
      <t xml:space="preserve">    Топ: </t>
    </r>
    <r>
      <rPr>
        <sz val="12"/>
        <color theme="1"/>
        <rFont val="Times New Roman"/>
        <family val="1"/>
        <charset val="204"/>
      </rPr>
      <t>Болашақ</t>
    </r>
    <r>
      <rPr>
        <b/>
        <sz val="12"/>
        <color theme="1"/>
        <rFont val="Times New Roman"/>
        <family val="1"/>
        <charset val="204"/>
      </rPr>
      <t xml:space="preserve">              Өткізу кезеңі: </t>
    </r>
    <r>
      <rPr>
        <u/>
        <sz val="12"/>
        <color theme="1"/>
        <rFont val="Times New Roman"/>
        <family val="1"/>
        <charset val="204"/>
      </rPr>
      <t>Қортынды</t>
    </r>
    <r>
      <rPr>
        <b/>
        <sz val="12"/>
        <color theme="1"/>
        <rFont val="Times New Roman"/>
        <family val="1"/>
        <charset val="204"/>
      </rPr>
      <t xml:space="preserve">    Өткізу мерзімі:</t>
    </r>
    <r>
      <rPr>
        <u/>
        <sz val="12"/>
        <color theme="1"/>
        <rFont val="Times New Roman"/>
        <family val="1"/>
        <charset val="204"/>
      </rPr>
      <t>Мамыр</t>
    </r>
  </si>
  <si>
    <r>
      <t xml:space="preserve">                                  Оқу жылы: </t>
    </r>
    <r>
      <rPr>
        <u/>
        <sz val="12"/>
        <color theme="1"/>
        <rFont val="Times New Roman"/>
        <family val="1"/>
        <charset val="204"/>
      </rPr>
      <t xml:space="preserve">2025-2026    </t>
    </r>
    <r>
      <rPr>
        <b/>
        <sz val="12"/>
        <color theme="1"/>
        <rFont val="Times New Roman"/>
        <family val="1"/>
        <charset val="204"/>
      </rPr>
      <t xml:space="preserve">                     Топ:</t>
    </r>
    <r>
      <rPr>
        <u/>
        <sz val="12"/>
        <color theme="1"/>
        <rFont val="Times New Roman"/>
        <family val="1"/>
        <charset val="204"/>
      </rPr>
      <t xml:space="preserve">Балақай    </t>
    </r>
    <r>
      <rPr>
        <b/>
        <sz val="12"/>
        <color theme="1"/>
        <rFont val="Times New Roman"/>
        <family val="1"/>
        <charset val="204"/>
      </rPr>
      <t xml:space="preserve">             Өткізу кезеңі:Қ</t>
    </r>
    <r>
      <rPr>
        <u/>
        <sz val="12"/>
        <color theme="1"/>
        <rFont val="Times New Roman"/>
        <family val="1"/>
        <charset val="204"/>
      </rPr>
      <t xml:space="preserve">орытынды  </t>
    </r>
    <r>
      <rPr>
        <b/>
        <sz val="12"/>
        <color theme="1"/>
        <rFont val="Times New Roman"/>
        <family val="1"/>
        <charset val="204"/>
      </rPr>
      <t xml:space="preserve">       Өткізу мерзімі:</t>
    </r>
    <r>
      <rPr>
        <u/>
        <sz val="12"/>
        <color theme="1"/>
        <rFont val="Times New Roman"/>
        <family val="1"/>
        <charset val="204"/>
      </rPr>
      <t>Мамыр</t>
    </r>
  </si>
  <si>
    <t>\</t>
  </si>
  <si>
    <t xml:space="preserve">                                  Оқу жылы: __2025-2026      Топ:Болашақ                   Өткізу кезеңі:  қорытынды      Өткізу мерзімі:_мамыр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</si>
</sst>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"/>
  </numFmts>
  <fonts count="22" x14ac:knownFonts="1"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sz val="12"/>
      <color theme="1"/>
      <name val="Times New Roman"/>
      <family val="1"/>
      <charset val="204"/>
    </font>
    <font>
      <sz val="8"/>
      <color theme="1"/>
      <name val="Calibri"/>
      <family val="2"/>
      <charset val="204"/>
      <scheme val="minor"/>
    </font>
    <font>
      <b/>
      <sz val="12"/>
      <color theme="1"/>
      <name val="Times New Roman"/>
      <family val="1"/>
      <charset val="204"/>
    </font>
    <font>
      <sz val="12"/>
      <color theme="1"/>
      <name val="Calibri"/>
      <family val="2"/>
      <charset val="204"/>
      <scheme val="minor"/>
    </font>
    <font>
      <sz val="10"/>
      <color theme="1"/>
      <name val="Times New Roman"/>
      <family val="1"/>
      <charset val="204"/>
    </font>
    <font>
      <sz val="11"/>
      <color theme="1"/>
      <name val="Times New Roman"/>
      <family val="1"/>
      <charset val="204"/>
    </font>
    <font>
      <sz val="9"/>
      <color theme="1"/>
      <name val="Times New Roman"/>
      <family val="1"/>
      <charset val="204"/>
    </font>
    <font>
      <b/>
      <sz val="12"/>
      <color theme="1"/>
      <name val="Calibri"/>
      <family val="2"/>
      <charset val="204"/>
      <scheme val="minor"/>
    </font>
    <font>
      <u/>
      <sz val="12"/>
      <color theme="1"/>
      <name val="Calibri"/>
      <family val="2"/>
      <charset val="204"/>
      <scheme val="minor"/>
    </font>
    <font>
      <b/>
      <sz val="11"/>
      <color theme="1"/>
      <name val="Times New Roman"/>
      <family val="1"/>
      <charset val="204"/>
    </font>
    <font>
      <b/>
      <sz val="12"/>
      <color rgb="FF000000"/>
      <name val="Times New Roman"/>
      <family val="1"/>
      <charset val="204"/>
    </font>
    <font>
      <sz val="9"/>
      <color rgb="FF000000"/>
      <name val="Times New Roman"/>
      <family val="1"/>
      <charset val="204"/>
    </font>
    <font>
      <sz val="11"/>
      <color rgb="FFFF0000"/>
      <name val="Calibri"/>
      <family val="2"/>
      <charset val="204"/>
      <scheme val="minor"/>
    </font>
    <font>
      <sz val="11"/>
      <color rgb="FFFF0000"/>
      <name val="Times New Roman"/>
      <family val="1"/>
      <charset val="204"/>
    </font>
    <font>
      <sz val="11"/>
      <name val="Times New Roman"/>
      <family val="1"/>
      <charset val="204"/>
    </font>
    <font>
      <sz val="11"/>
      <name val="Calibri"/>
      <family val="2"/>
      <charset val="204"/>
      <scheme val="minor"/>
    </font>
    <font>
      <sz val="9"/>
      <color theme="1"/>
      <name val="Calibri"/>
      <family val="2"/>
      <charset val="204"/>
      <scheme val="minor"/>
    </font>
    <font>
      <b/>
      <u/>
      <sz val="12"/>
      <color theme="1"/>
      <name val="Times New Roman"/>
      <family val="1"/>
      <charset val="204"/>
    </font>
    <font>
      <u/>
      <sz val="12"/>
      <color theme="1"/>
      <name val="Times New Roman"/>
      <family val="1"/>
      <charset val="204"/>
    </font>
  </fonts>
  <fills count="4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theme="0"/>
        <bgColor indexed="64"/>
      </patternFill>
    </fill>
  </fills>
  <borders count="1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</borders>
  <cellStyleXfs count="2">
    <xf numFmtId="0" fontId="0" fillId="0" borderId="0"/>
    <xf numFmtId="9" fontId="1" fillId="0" borderId="0" applyFont="0" applyFill="0" applyBorder="0" applyAlignment="0" applyProtection="0"/>
  </cellStyleXfs>
  <cellXfs count="169">
    <xf numFmtId="0" fontId="0" fillId="0" borderId="0" xfId="0"/>
    <xf numFmtId="0" fontId="3" fillId="0" borderId="1" xfId="0" applyFont="1" applyBorder="1" applyAlignment="1">
      <alignment vertical="center" wrapText="1"/>
    </xf>
    <xf numFmtId="0" fontId="3" fillId="0" borderId="1" xfId="0" applyFont="1" applyBorder="1" applyAlignment="1">
      <alignment horizontal="center" wrapText="1"/>
    </xf>
    <xf numFmtId="0" fontId="0" fillId="0" borderId="1" xfId="0" applyBorder="1" applyAlignment="1">
      <alignment horizontal="center"/>
    </xf>
    <xf numFmtId="0" fontId="0" fillId="0" borderId="1" xfId="0" applyBorder="1"/>
    <xf numFmtId="0" fontId="3" fillId="0" borderId="2" xfId="0" applyFont="1" applyBorder="1" applyAlignment="1">
      <alignment horizontal="center" vertical="center" wrapText="1"/>
    </xf>
    <xf numFmtId="0" fontId="3" fillId="0" borderId="0" xfId="0" applyFont="1" applyAlignment="1">
      <alignment vertical="center"/>
    </xf>
    <xf numFmtId="0" fontId="6" fillId="0" borderId="0" xfId="0" applyFont="1"/>
    <xf numFmtId="0" fontId="5" fillId="0" borderId="0" xfId="0" applyFont="1" applyAlignment="1">
      <alignment vertical="center"/>
    </xf>
    <xf numFmtId="0" fontId="3" fillId="0" borderId="1" xfId="0" applyFont="1" applyBorder="1" applyAlignment="1">
      <alignment horizontal="center" vertical="center" wrapText="1"/>
    </xf>
    <xf numFmtId="1" fontId="0" fillId="0" borderId="1" xfId="1" applyNumberFormat="1" applyFont="1" applyBorder="1" applyAlignment="1">
      <alignment horizontal="center" vertical="center"/>
    </xf>
    <xf numFmtId="0" fontId="7" fillId="0" borderId="0" xfId="0" applyFont="1" applyAlignment="1">
      <alignment horizontal="justify" vertical="center"/>
    </xf>
    <xf numFmtId="9" fontId="0" fillId="0" borderId="0" xfId="1" applyFont="1"/>
    <xf numFmtId="0" fontId="3" fillId="0" borderId="2" xfId="0" applyFont="1" applyBorder="1" applyAlignment="1">
      <alignment vertical="center" wrapText="1"/>
    </xf>
    <xf numFmtId="0" fontId="5" fillId="0" borderId="0" xfId="0" applyFont="1"/>
    <xf numFmtId="0" fontId="10" fillId="0" borderId="0" xfId="0" applyFont="1"/>
    <xf numFmtId="0" fontId="11" fillId="0" borderId="0" xfId="0" applyFont="1"/>
    <xf numFmtId="0" fontId="6" fillId="0" borderId="0" xfId="0" applyFont="1" applyAlignment="1">
      <alignment wrapText="1"/>
    </xf>
    <xf numFmtId="0" fontId="3" fillId="0" borderId="1" xfId="0" applyFont="1" applyBorder="1" applyAlignment="1">
      <alignment vertical="center"/>
    </xf>
    <xf numFmtId="0" fontId="3" fillId="0" borderId="1" xfId="0" applyFont="1" applyBorder="1"/>
    <xf numFmtId="0" fontId="3" fillId="0" borderId="2" xfId="0" applyFont="1" applyBorder="1" applyAlignment="1">
      <alignment horizontal="center" wrapText="1"/>
    </xf>
    <xf numFmtId="1" fontId="0" fillId="3" borderId="1" xfId="1" applyNumberFormat="1" applyFont="1" applyFill="1" applyBorder="1" applyAlignment="1">
      <alignment horizontal="center" vertical="center"/>
    </xf>
    <xf numFmtId="1" fontId="0" fillId="0" borderId="1" xfId="1" applyNumberFormat="1" applyFont="1" applyFill="1" applyBorder="1" applyAlignment="1">
      <alignment horizontal="center" vertical="center"/>
    </xf>
    <xf numFmtId="0" fontId="3" fillId="0" borderId="0" xfId="0" applyFont="1" applyAlignment="1">
      <alignment vertical="center" wrapText="1"/>
    </xf>
    <xf numFmtId="0" fontId="8" fillId="0" borderId="1" xfId="0" applyFont="1" applyBorder="1" applyAlignment="1">
      <alignment horizontal="center"/>
    </xf>
    <xf numFmtId="164" fontId="0" fillId="0" borderId="0" xfId="0" applyNumberFormat="1"/>
    <xf numFmtId="0" fontId="8" fillId="0" borderId="0" xfId="0" applyFont="1" applyAlignment="1">
      <alignment horizontal="center"/>
    </xf>
    <xf numFmtId="0" fontId="7" fillId="0" borderId="0" xfId="0" applyFont="1" applyAlignment="1">
      <alignment horizontal="center" vertical="center"/>
    </xf>
    <xf numFmtId="0" fontId="8" fillId="0" borderId="1" xfId="0" applyFont="1" applyBorder="1"/>
    <xf numFmtId="0" fontId="8" fillId="0" borderId="6" xfId="0" applyFont="1" applyBorder="1"/>
    <xf numFmtId="164" fontId="8" fillId="0" borderId="2" xfId="0" applyNumberFormat="1" applyFont="1" applyBorder="1" applyAlignment="1">
      <alignment horizontal="center"/>
    </xf>
    <xf numFmtId="0" fontId="8" fillId="0" borderId="0" xfId="0" applyFont="1"/>
    <xf numFmtId="0" fontId="8" fillId="0" borderId="4" xfId="0" applyFont="1" applyBorder="1"/>
    <xf numFmtId="164" fontId="8" fillId="0" borderId="1" xfId="0" applyNumberFormat="1" applyFont="1" applyBorder="1" applyAlignment="1">
      <alignment horizontal="center"/>
    </xf>
    <xf numFmtId="0" fontId="16" fillId="2" borderId="1" xfId="0" applyFont="1" applyFill="1" applyBorder="1" applyAlignment="1">
      <alignment horizontal="center"/>
    </xf>
    <xf numFmtId="1" fontId="16" fillId="2" borderId="1" xfId="0" applyNumberFormat="1" applyFont="1" applyFill="1" applyBorder="1" applyAlignment="1">
      <alignment horizontal="center"/>
    </xf>
    <xf numFmtId="1" fontId="8" fillId="0" borderId="1" xfId="0" applyNumberFormat="1" applyFont="1" applyBorder="1" applyAlignment="1">
      <alignment horizontal="center"/>
    </xf>
    <xf numFmtId="1" fontId="8" fillId="0" borderId="2" xfId="0" applyNumberFormat="1" applyFont="1" applyBorder="1" applyAlignment="1">
      <alignment horizontal="center"/>
    </xf>
    <xf numFmtId="164" fontId="0" fillId="0" borderId="1" xfId="0" applyNumberFormat="1" applyBorder="1" applyAlignment="1">
      <alignment horizontal="center"/>
    </xf>
    <xf numFmtId="0" fontId="15" fillId="2" borderId="1" xfId="0" applyFont="1" applyFill="1" applyBorder="1" applyAlignment="1">
      <alignment horizontal="center"/>
    </xf>
    <xf numFmtId="1" fontId="15" fillId="2" borderId="1" xfId="0" applyNumberFormat="1" applyFont="1" applyFill="1" applyBorder="1" applyAlignment="1">
      <alignment horizontal="center"/>
    </xf>
    <xf numFmtId="0" fontId="0" fillId="0" borderId="4" xfId="0" applyBorder="1"/>
    <xf numFmtId="1" fontId="0" fillId="0" borderId="1" xfId="0" applyNumberFormat="1" applyBorder="1" applyAlignment="1">
      <alignment horizontal="center"/>
    </xf>
    <xf numFmtId="0" fontId="15" fillId="2" borderId="3" xfId="0" applyFont="1" applyFill="1" applyBorder="1" applyAlignment="1">
      <alignment horizontal="center"/>
    </xf>
    <xf numFmtId="0" fontId="15" fillId="2" borderId="7" xfId="0" applyFont="1" applyFill="1" applyBorder="1" applyAlignment="1">
      <alignment horizontal="center"/>
    </xf>
    <xf numFmtId="1" fontId="15" fillId="2" borderId="7" xfId="0" applyNumberFormat="1" applyFont="1" applyFill="1" applyBorder="1" applyAlignment="1">
      <alignment horizontal="center"/>
    </xf>
    <xf numFmtId="0" fontId="0" fillId="0" borderId="8" xfId="0" applyBorder="1"/>
    <xf numFmtId="0" fontId="7" fillId="0" borderId="1" xfId="0" applyFont="1" applyBorder="1" applyAlignment="1">
      <alignment horizontal="center" vertical="center"/>
    </xf>
    <xf numFmtId="0" fontId="0" fillId="0" borderId="9" xfId="0" applyBorder="1"/>
    <xf numFmtId="0" fontId="0" fillId="0" borderId="3" xfId="0" applyBorder="1" applyAlignment="1">
      <alignment horizontal="center"/>
    </xf>
    <xf numFmtId="164" fontId="15" fillId="2" borderId="1" xfId="0" applyNumberFormat="1" applyFont="1" applyFill="1" applyBorder="1" applyAlignment="1">
      <alignment horizontal="center"/>
    </xf>
    <xf numFmtId="1" fontId="0" fillId="0" borderId="2" xfId="0" applyNumberFormat="1" applyBorder="1" applyAlignment="1">
      <alignment horizontal="center"/>
    </xf>
    <xf numFmtId="164" fontId="0" fillId="0" borderId="2" xfId="0" applyNumberFormat="1" applyBorder="1" applyAlignment="1">
      <alignment horizontal="center"/>
    </xf>
    <xf numFmtId="0" fontId="0" fillId="0" borderId="6" xfId="0" applyBorder="1"/>
    <xf numFmtId="0" fontId="16" fillId="0" borderId="0" xfId="0" applyFont="1"/>
    <xf numFmtId="1" fontId="16" fillId="2" borderId="7" xfId="0" applyNumberFormat="1" applyFont="1" applyFill="1" applyBorder="1" applyAlignment="1">
      <alignment horizontal="center"/>
    </xf>
    <xf numFmtId="0" fontId="8" fillId="0" borderId="7" xfId="0" applyFont="1" applyBorder="1" applyAlignment="1">
      <alignment horizontal="center"/>
    </xf>
    <xf numFmtId="0" fontId="9" fillId="0" borderId="1" xfId="0" applyFont="1" applyBorder="1" applyAlignment="1">
      <alignment horizontal="center" wrapText="1"/>
    </xf>
    <xf numFmtId="0" fontId="14" fillId="0" borderId="1" xfId="0" applyFont="1" applyBorder="1" applyAlignment="1">
      <alignment horizontal="center" wrapText="1"/>
    </xf>
    <xf numFmtId="0" fontId="5" fillId="0" borderId="0" xfId="0" applyFont="1" applyAlignment="1">
      <alignment horizontal="center" vertical="center"/>
    </xf>
    <xf numFmtId="0" fontId="0" fillId="0" borderId="2" xfId="0" applyBorder="1"/>
    <xf numFmtId="0" fontId="19" fillId="0" borderId="0" xfId="0" applyFont="1" applyAlignment="1">
      <alignment vertical="top" wrapText="1"/>
    </xf>
    <xf numFmtId="0" fontId="9" fillId="0" borderId="1" xfId="0" applyFont="1" applyBorder="1" applyAlignment="1">
      <alignment horizontal="center" vertical="top" wrapText="1"/>
    </xf>
    <xf numFmtId="0" fontId="14" fillId="0" borderId="1" xfId="0" applyFont="1" applyBorder="1" applyAlignment="1">
      <alignment horizontal="center" vertical="top" wrapText="1"/>
    </xf>
    <xf numFmtId="0" fontId="9" fillId="0" borderId="3" xfId="0" applyFont="1" applyBorder="1" applyAlignment="1">
      <alignment horizontal="center" vertical="top" wrapText="1"/>
    </xf>
    <xf numFmtId="0" fontId="9" fillId="0" borderId="4" xfId="0" applyFont="1" applyBorder="1" applyAlignment="1">
      <alignment horizontal="center" vertical="top" wrapText="1"/>
    </xf>
    <xf numFmtId="0" fontId="6" fillId="0" borderId="5" xfId="0" applyFont="1" applyBorder="1" applyAlignment="1">
      <alignment horizontal="center"/>
    </xf>
    <xf numFmtId="0" fontId="6" fillId="0" borderId="4" xfId="0" applyFont="1" applyBorder="1" applyAlignment="1">
      <alignment horizontal="center"/>
    </xf>
    <xf numFmtId="0" fontId="12" fillId="0" borderId="5" xfId="0" applyFont="1" applyBorder="1" applyAlignment="1">
      <alignment horizontal="center"/>
    </xf>
    <xf numFmtId="0" fontId="0" fillId="0" borderId="15" xfId="0" applyBorder="1"/>
    <xf numFmtId="0" fontId="0" fillId="0" borderId="14" xfId="0" applyBorder="1"/>
    <xf numFmtId="0" fontId="0" fillId="0" borderId="0" xfId="0" applyAlignment="1">
      <alignment wrapText="1"/>
    </xf>
    <xf numFmtId="0" fontId="12" fillId="0" borderId="0" xfId="0" applyFont="1" applyAlignment="1">
      <alignment horizontal="center"/>
    </xf>
    <xf numFmtId="0" fontId="0" fillId="0" borderId="0" xfId="0" applyAlignment="1">
      <alignment horizontal="center"/>
    </xf>
    <xf numFmtId="0" fontId="8" fillId="3" borderId="0" xfId="0" applyFont="1" applyFill="1"/>
    <xf numFmtId="0" fontId="0" fillId="3" borderId="1" xfId="0" applyFill="1" applyBorder="1" applyAlignment="1">
      <alignment horizontal="center"/>
    </xf>
    <xf numFmtId="0" fontId="5" fillId="0" borderId="1" xfId="0" applyFont="1" applyBorder="1" applyAlignment="1">
      <alignment vertical="center"/>
    </xf>
    <xf numFmtId="0" fontId="6" fillId="0" borderId="1" xfId="0" applyFont="1" applyBorder="1"/>
    <xf numFmtId="0" fontId="8" fillId="0" borderId="0" xfId="0" applyFont="1" applyAlignment="1">
      <alignment horizontal="center"/>
    </xf>
    <xf numFmtId="0" fontId="9" fillId="0" borderId="1" xfId="0" applyFont="1" applyBorder="1" applyAlignment="1">
      <alignment horizontal="center" vertical="center" wrapText="1"/>
    </xf>
    <xf numFmtId="0" fontId="14" fillId="0" borderId="1" xfId="0" applyFont="1" applyBorder="1" applyAlignment="1">
      <alignment horizontal="center" vertical="center" wrapText="1"/>
    </xf>
    <xf numFmtId="0" fontId="8" fillId="0" borderId="1" xfId="0" applyFont="1" applyBorder="1" applyAlignment="1">
      <alignment horizontal="center"/>
    </xf>
    <xf numFmtId="1" fontId="17" fillId="0" borderId="3" xfId="0" applyNumberFormat="1" applyFont="1" applyBorder="1" applyAlignment="1">
      <alignment horizontal="center"/>
    </xf>
    <xf numFmtId="1" fontId="17" fillId="0" borderId="4" xfId="0" applyNumberFormat="1" applyFont="1" applyBorder="1" applyAlignment="1">
      <alignment horizontal="center"/>
    </xf>
    <xf numFmtId="0" fontId="8" fillId="0" borderId="3" xfId="0" applyFont="1" applyBorder="1" applyAlignment="1">
      <alignment horizontal="center" wrapText="1"/>
    </xf>
    <xf numFmtId="0" fontId="8" fillId="0" borderId="4" xfId="0" applyFont="1" applyBorder="1" applyAlignment="1">
      <alignment horizontal="center" wrapText="1"/>
    </xf>
    <xf numFmtId="0" fontId="8" fillId="0" borderId="3" xfId="0" applyFont="1" applyBorder="1" applyAlignment="1">
      <alignment horizontal="center"/>
    </xf>
    <xf numFmtId="0" fontId="8" fillId="0" borderId="4" xfId="0" applyFont="1" applyBorder="1" applyAlignment="1">
      <alignment horizontal="center"/>
    </xf>
    <xf numFmtId="0" fontId="17" fillId="0" borderId="1" xfId="0" applyFont="1" applyBorder="1" applyAlignment="1">
      <alignment horizontal="center"/>
    </xf>
    <xf numFmtId="0" fontId="17" fillId="0" borderId="3" xfId="0" applyFont="1" applyBorder="1" applyAlignment="1">
      <alignment horizontal="center"/>
    </xf>
    <xf numFmtId="0" fontId="17" fillId="0" borderId="4" xfId="0" applyFont="1" applyBorder="1" applyAlignment="1">
      <alignment horizontal="center"/>
    </xf>
    <xf numFmtId="0" fontId="5" fillId="0" borderId="1" xfId="0" applyFont="1" applyBorder="1" applyAlignment="1">
      <alignment horizontal="center" vertical="center" wrapText="1"/>
    </xf>
    <xf numFmtId="0" fontId="5" fillId="0" borderId="1" xfId="0" applyFont="1" applyBorder="1" applyAlignment="1">
      <alignment horizontal="center" vertical="center"/>
    </xf>
    <xf numFmtId="0" fontId="2" fillId="0" borderId="3" xfId="0" applyFont="1" applyBorder="1" applyAlignment="1">
      <alignment horizontal="center"/>
    </xf>
    <xf numFmtId="0" fontId="2" fillId="0" borderId="4" xfId="0" applyFont="1" applyBorder="1" applyAlignment="1">
      <alignment horizontal="center"/>
    </xf>
    <xf numFmtId="0" fontId="4" fillId="0" borderId="3" xfId="0" applyFont="1" applyBorder="1" applyAlignment="1">
      <alignment horizontal="center" vertical="center" wrapText="1"/>
    </xf>
    <xf numFmtId="0" fontId="4" fillId="0" borderId="4" xfId="0" applyFont="1" applyBorder="1" applyAlignment="1">
      <alignment horizontal="center" vertical="center" wrapText="1"/>
    </xf>
    <xf numFmtId="0" fontId="8" fillId="0" borderId="7" xfId="0" applyFont="1" applyBorder="1" applyAlignment="1">
      <alignment horizontal="center" vertical="center" wrapText="1"/>
    </xf>
    <xf numFmtId="0" fontId="8" fillId="0" borderId="10" xfId="0" applyFont="1" applyBorder="1" applyAlignment="1">
      <alignment horizontal="center" vertical="center" wrapText="1"/>
    </xf>
    <xf numFmtId="0" fontId="8" fillId="0" borderId="2" xfId="0" applyFont="1" applyBorder="1" applyAlignment="1">
      <alignment horizontal="center" vertical="center" wrapText="1"/>
    </xf>
    <xf numFmtId="0" fontId="5" fillId="0" borderId="1" xfId="0" applyFont="1" applyBorder="1" applyAlignment="1">
      <alignment horizontal="center"/>
    </xf>
    <xf numFmtId="0" fontId="3" fillId="0" borderId="1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/>
    </xf>
    <xf numFmtId="0" fontId="2" fillId="0" borderId="14" xfId="0" applyFont="1" applyBorder="1" applyAlignment="1">
      <alignment horizontal="center"/>
    </xf>
    <xf numFmtId="0" fontId="10" fillId="0" borderId="3" xfId="0" applyFont="1" applyBorder="1" applyAlignment="1">
      <alignment horizontal="center"/>
    </xf>
    <xf numFmtId="0" fontId="10" fillId="0" borderId="5" xfId="0" applyFont="1" applyBorder="1" applyAlignment="1">
      <alignment horizontal="center"/>
    </xf>
    <xf numFmtId="0" fontId="5" fillId="0" borderId="3" xfId="0" applyFont="1" applyBorder="1" applyAlignment="1">
      <alignment horizontal="center"/>
    </xf>
    <xf numFmtId="0" fontId="5" fillId="0" borderId="5" xfId="0" applyFont="1" applyBorder="1" applyAlignment="1">
      <alignment horizontal="center"/>
    </xf>
    <xf numFmtId="0" fontId="13" fillId="0" borderId="5" xfId="0" applyFont="1" applyBorder="1" applyAlignment="1">
      <alignment horizontal="center" vertical="center" wrapText="1"/>
    </xf>
    <xf numFmtId="0" fontId="12" fillId="0" borderId="5" xfId="0" applyFont="1" applyBorder="1" applyAlignment="1">
      <alignment horizontal="center"/>
    </xf>
    <xf numFmtId="0" fontId="5" fillId="0" borderId="0" xfId="0" applyFont="1" applyAlignment="1">
      <alignment horizontal="center" vertical="center"/>
    </xf>
    <xf numFmtId="0" fontId="0" fillId="0" borderId="1" xfId="0" applyBorder="1" applyAlignment="1">
      <alignment horizontal="center"/>
    </xf>
    <xf numFmtId="0" fontId="13" fillId="0" borderId="1" xfId="0" applyFont="1" applyBorder="1" applyAlignment="1">
      <alignment horizontal="center" vertical="center" wrapText="1"/>
    </xf>
    <xf numFmtId="0" fontId="12" fillId="0" borderId="3" xfId="0" applyFont="1" applyBorder="1" applyAlignment="1">
      <alignment horizontal="center"/>
    </xf>
    <xf numFmtId="0" fontId="12" fillId="0" borderId="4" xfId="0" applyFont="1" applyBorder="1" applyAlignment="1">
      <alignment horizontal="center"/>
    </xf>
    <xf numFmtId="0" fontId="7" fillId="0" borderId="3" xfId="0" applyFont="1" applyBorder="1" applyAlignment="1">
      <alignment horizontal="center" vertical="center"/>
    </xf>
    <xf numFmtId="0" fontId="7" fillId="0" borderId="5" xfId="0" applyFont="1" applyBorder="1" applyAlignment="1">
      <alignment horizontal="center" vertical="center"/>
    </xf>
    <xf numFmtId="0" fontId="7" fillId="0" borderId="4" xfId="0" applyFont="1" applyBorder="1" applyAlignment="1">
      <alignment horizontal="center" vertical="center"/>
    </xf>
    <xf numFmtId="0" fontId="8" fillId="0" borderId="1" xfId="0" applyFont="1" applyBorder="1" applyAlignment="1">
      <alignment horizontal="center" vertical="center" wrapText="1"/>
    </xf>
    <xf numFmtId="0" fontId="6" fillId="0" borderId="1" xfId="0" applyFont="1" applyBorder="1" applyAlignment="1">
      <alignment horizontal="center"/>
    </xf>
    <xf numFmtId="0" fontId="18" fillId="0" borderId="3" xfId="0" applyFont="1" applyBorder="1" applyAlignment="1">
      <alignment horizontal="center"/>
    </xf>
    <xf numFmtId="0" fontId="18" fillId="0" borderId="4" xfId="0" applyFont="1" applyBorder="1" applyAlignment="1">
      <alignment horizontal="center"/>
    </xf>
    <xf numFmtId="0" fontId="0" fillId="0" borderId="3" xfId="0" applyBorder="1" applyAlignment="1">
      <alignment horizontal="center" wrapText="1"/>
    </xf>
    <xf numFmtId="0" fontId="0" fillId="0" borderId="4" xfId="0" applyBorder="1" applyAlignment="1">
      <alignment horizontal="center" wrapText="1"/>
    </xf>
    <xf numFmtId="0" fontId="0" fillId="0" borderId="3" xfId="0" applyBorder="1" applyAlignment="1">
      <alignment horizontal="center"/>
    </xf>
    <xf numFmtId="0" fontId="0" fillId="0" borderId="4" xfId="0" applyBorder="1" applyAlignment="1">
      <alignment horizontal="center"/>
    </xf>
    <xf numFmtId="0" fontId="5" fillId="0" borderId="4" xfId="0" applyFont="1" applyBorder="1" applyAlignment="1">
      <alignment horizontal="center"/>
    </xf>
    <xf numFmtId="0" fontId="13" fillId="0" borderId="3" xfId="0" applyFont="1" applyBorder="1" applyAlignment="1">
      <alignment horizontal="center" vertical="center" wrapText="1"/>
    </xf>
    <xf numFmtId="0" fontId="13" fillId="0" borderId="4" xfId="0" applyFont="1" applyBorder="1" applyAlignment="1">
      <alignment horizontal="center" vertical="center" wrapText="1"/>
    </xf>
    <xf numFmtId="0" fontId="3" fillId="0" borderId="3" xfId="0" applyFont="1" applyBorder="1" applyAlignment="1">
      <alignment horizontal="center"/>
    </xf>
    <xf numFmtId="0" fontId="3" fillId="0" borderId="5" xfId="0" applyFont="1" applyBorder="1" applyAlignment="1">
      <alignment horizontal="center"/>
    </xf>
    <xf numFmtId="0" fontId="3" fillId="0" borderId="4" xfId="0" applyFont="1" applyBorder="1" applyAlignment="1">
      <alignment horizontal="center"/>
    </xf>
    <xf numFmtId="0" fontId="9" fillId="0" borderId="13" xfId="0" applyFont="1" applyBorder="1" applyAlignment="1">
      <alignment horizontal="center" vertical="center" wrapText="1"/>
    </xf>
    <xf numFmtId="0" fontId="9" fillId="0" borderId="14" xfId="0" applyFont="1" applyBorder="1" applyAlignment="1">
      <alignment horizontal="center" vertical="center" wrapText="1"/>
    </xf>
    <xf numFmtId="0" fontId="9" fillId="0" borderId="6" xfId="0" applyFont="1" applyBorder="1" applyAlignment="1">
      <alignment horizontal="center" vertical="center" wrapText="1"/>
    </xf>
    <xf numFmtId="0" fontId="5" fillId="0" borderId="3" xfId="0" applyFont="1" applyBorder="1" applyAlignment="1">
      <alignment horizontal="center" vertical="center" wrapText="1"/>
    </xf>
    <xf numFmtId="0" fontId="5" fillId="0" borderId="5" xfId="0" applyFont="1" applyBorder="1" applyAlignment="1">
      <alignment horizontal="center" vertical="center" wrapText="1"/>
    </xf>
    <xf numFmtId="0" fontId="5" fillId="0" borderId="4" xfId="0" applyFont="1" applyBorder="1" applyAlignment="1">
      <alignment horizontal="center" vertical="center" wrapText="1"/>
    </xf>
    <xf numFmtId="0" fontId="3" fillId="0" borderId="13" xfId="0" applyFont="1" applyBorder="1" applyAlignment="1">
      <alignment horizontal="center"/>
    </xf>
    <xf numFmtId="0" fontId="3" fillId="0" borderId="14" xfId="0" applyFont="1" applyBorder="1" applyAlignment="1">
      <alignment horizontal="center"/>
    </xf>
    <xf numFmtId="0" fontId="3" fillId="0" borderId="6" xfId="0" applyFont="1" applyBorder="1" applyAlignment="1">
      <alignment horizontal="center"/>
    </xf>
    <xf numFmtId="0" fontId="3" fillId="0" borderId="3" xfId="0" applyFont="1" applyBorder="1" applyAlignment="1">
      <alignment horizontal="center" vertical="center" wrapText="1"/>
    </xf>
    <xf numFmtId="0" fontId="3" fillId="0" borderId="5" xfId="0" applyFont="1" applyBorder="1" applyAlignment="1">
      <alignment horizontal="center" vertical="center" wrapText="1"/>
    </xf>
    <xf numFmtId="0" fontId="3" fillId="0" borderId="4" xfId="0" applyFont="1" applyBorder="1" applyAlignment="1">
      <alignment horizontal="center" vertical="center" wrapText="1"/>
    </xf>
    <xf numFmtId="0" fontId="7" fillId="0" borderId="1" xfId="0" applyFont="1" applyBorder="1" applyAlignment="1">
      <alignment horizontal="center" vertical="center"/>
    </xf>
    <xf numFmtId="0" fontId="18" fillId="0" borderId="1" xfId="0" applyFont="1" applyBorder="1" applyAlignment="1">
      <alignment horizontal="center"/>
    </xf>
    <xf numFmtId="0" fontId="9" fillId="0" borderId="3" xfId="0" applyFont="1" applyBorder="1" applyAlignment="1">
      <alignment horizontal="center" vertical="center" wrapText="1"/>
    </xf>
    <xf numFmtId="0" fontId="9" fillId="0" borderId="5" xfId="0" applyFont="1" applyBorder="1" applyAlignment="1">
      <alignment horizontal="center" vertical="center" wrapText="1"/>
    </xf>
    <xf numFmtId="0" fontId="9" fillId="0" borderId="4" xfId="0" applyFont="1" applyBorder="1" applyAlignment="1">
      <alignment horizontal="center" vertical="center" wrapText="1"/>
    </xf>
    <xf numFmtId="0" fontId="5" fillId="0" borderId="11" xfId="0" applyFont="1" applyBorder="1" applyAlignment="1">
      <alignment horizontal="center" vertical="center" wrapText="1"/>
    </xf>
    <xf numFmtId="0" fontId="5" fillId="0" borderId="12" xfId="0" applyFont="1" applyBorder="1" applyAlignment="1">
      <alignment horizontal="center" vertical="center" wrapText="1"/>
    </xf>
    <xf numFmtId="0" fontId="5" fillId="0" borderId="9" xfId="0" applyFont="1" applyBorder="1" applyAlignment="1">
      <alignment horizontal="center" vertical="center" wrapText="1"/>
    </xf>
    <xf numFmtId="0" fontId="5" fillId="0" borderId="8" xfId="0" applyFont="1" applyBorder="1" applyAlignment="1">
      <alignment horizontal="center" vertical="center" wrapText="1"/>
    </xf>
    <xf numFmtId="0" fontId="5" fillId="0" borderId="0" xfId="0" applyFont="1" applyAlignment="1">
      <alignment horizontal="center" vertical="center" wrapText="1"/>
    </xf>
    <xf numFmtId="0" fontId="5" fillId="0" borderId="15" xfId="0" applyFont="1" applyBorder="1" applyAlignment="1">
      <alignment horizontal="center" vertical="center" wrapText="1"/>
    </xf>
    <xf numFmtId="0" fontId="5" fillId="0" borderId="13" xfId="0" applyFont="1" applyBorder="1" applyAlignment="1">
      <alignment horizontal="center" vertical="center" wrapText="1"/>
    </xf>
    <xf numFmtId="0" fontId="5" fillId="0" borderId="14" xfId="0" applyFont="1" applyBorder="1" applyAlignment="1">
      <alignment horizontal="center" vertical="center" wrapText="1"/>
    </xf>
    <xf numFmtId="0" fontId="5" fillId="0" borderId="6" xfId="0" applyFont="1" applyBorder="1" applyAlignment="1">
      <alignment horizontal="center" vertical="center" wrapText="1"/>
    </xf>
    <xf numFmtId="0" fontId="14" fillId="0" borderId="13" xfId="0" applyFont="1" applyBorder="1" applyAlignment="1">
      <alignment horizontal="center" vertical="center" wrapText="1"/>
    </xf>
    <xf numFmtId="0" fontId="14" fillId="0" borderId="14" xfId="0" applyFont="1" applyBorder="1" applyAlignment="1">
      <alignment horizontal="center" vertical="center" wrapText="1"/>
    </xf>
    <xf numFmtId="0" fontId="14" fillId="0" borderId="6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/>
    </xf>
    <xf numFmtId="0" fontId="10" fillId="0" borderId="1" xfId="0" applyFont="1" applyBorder="1" applyAlignment="1">
      <alignment horizontal="center"/>
    </xf>
    <xf numFmtId="0" fontId="5" fillId="0" borderId="13" xfId="0" applyFont="1" applyBorder="1" applyAlignment="1">
      <alignment horizontal="center" vertical="center"/>
    </xf>
    <xf numFmtId="0" fontId="5" fillId="0" borderId="14" xfId="0" applyFont="1" applyBorder="1" applyAlignment="1">
      <alignment horizontal="center" vertical="center"/>
    </xf>
    <xf numFmtId="0" fontId="5" fillId="0" borderId="6" xfId="0" applyFont="1" applyBorder="1" applyAlignment="1">
      <alignment horizontal="center" vertical="center"/>
    </xf>
    <xf numFmtId="0" fontId="5" fillId="0" borderId="3" xfId="0" applyFont="1" applyBorder="1" applyAlignment="1">
      <alignment horizontal="center" vertical="center"/>
    </xf>
    <xf numFmtId="0" fontId="5" fillId="0" borderId="5" xfId="0" applyFont="1" applyBorder="1" applyAlignment="1">
      <alignment horizontal="center" vertical="center"/>
    </xf>
    <xf numFmtId="0" fontId="5" fillId="0" borderId="4" xfId="0" applyFont="1" applyBorder="1" applyAlignment="1">
      <alignment horizontal="center" vertical="center"/>
    </xf>
  </cellXfs>
  <cellStyles count="2">
    <cellStyle name="Обычный" xfId="0" builtinId="0"/>
    <cellStyle name="Процентный" xfId="1" builtinId="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9" Type="http://schemas.openxmlformats.org/officeDocument/2006/relationships/calcChain" Target="calcChain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IT48"/>
  <sheetViews>
    <sheetView workbookViewId="0">
      <selection activeCell="M28" sqref="M28"/>
    </sheetView>
  </sheetViews>
  <sheetFormatPr defaultRowHeight="15" x14ac:dyDescent="0.25"/>
  <cols>
    <col min="2" max="2" width="27.5703125" customWidth="1"/>
  </cols>
  <sheetData>
    <row r="1" spans="1:254" ht="15.75" x14ac:dyDescent="0.25">
      <c r="A1" s="6" t="s">
        <v>21</v>
      </c>
      <c r="B1" s="14" t="s">
        <v>15</v>
      </c>
      <c r="C1" s="7"/>
      <c r="D1" s="7"/>
      <c r="E1" s="7"/>
      <c r="F1" s="7"/>
      <c r="G1" s="7"/>
      <c r="H1" s="7"/>
      <c r="I1" s="7"/>
      <c r="J1" s="7"/>
      <c r="K1" s="7"/>
      <c r="L1" s="7"/>
      <c r="M1" s="7"/>
      <c r="N1" s="7"/>
      <c r="O1" s="7"/>
      <c r="P1" s="7"/>
      <c r="Q1" s="7"/>
      <c r="R1" s="7"/>
      <c r="S1" s="7"/>
      <c r="T1" s="7"/>
      <c r="U1" s="7"/>
      <c r="V1" s="7"/>
      <c r="W1" s="7"/>
      <c r="X1" s="7"/>
      <c r="Y1" s="7"/>
      <c r="Z1" s="7"/>
      <c r="AA1" s="7"/>
      <c r="AB1" s="7"/>
      <c r="AC1" s="7"/>
      <c r="AD1" s="7"/>
      <c r="AE1" s="7"/>
    </row>
    <row r="2" spans="1:254" ht="16.149999999999999" customHeight="1" x14ac:dyDescent="0.25">
      <c r="A2" s="110" t="s">
        <v>1420</v>
      </c>
      <c r="B2" s="110"/>
      <c r="C2" s="110"/>
      <c r="D2" s="110"/>
      <c r="E2" s="110"/>
      <c r="F2" s="110"/>
      <c r="G2" s="110"/>
      <c r="H2" s="110"/>
      <c r="I2" s="110"/>
      <c r="J2" s="110"/>
      <c r="K2" s="110"/>
      <c r="L2" s="110"/>
      <c r="M2" s="110"/>
      <c r="N2" s="110"/>
      <c r="O2" s="110"/>
      <c r="P2" s="7"/>
      <c r="Q2" s="7"/>
      <c r="R2" s="7"/>
      <c r="S2" s="7"/>
      <c r="T2" s="7"/>
      <c r="U2" s="7"/>
      <c r="V2" s="7"/>
      <c r="W2" s="7"/>
      <c r="X2" s="7"/>
      <c r="Y2" s="7"/>
      <c r="Z2" s="7"/>
      <c r="AA2" s="7"/>
      <c r="AB2" s="7"/>
      <c r="AC2" s="7"/>
      <c r="AD2" s="7"/>
      <c r="AE2" s="7"/>
      <c r="DM2" s="78" t="s">
        <v>1372</v>
      </c>
      <c r="DN2" s="78"/>
    </row>
    <row r="3" spans="1:254" ht="15.75" x14ac:dyDescent="0.25">
      <c r="A3" s="8"/>
      <c r="B3" s="7"/>
      <c r="C3" s="7"/>
      <c r="D3" s="7"/>
      <c r="E3" s="7"/>
      <c r="F3" s="7"/>
      <c r="G3" s="7"/>
      <c r="H3" s="7"/>
      <c r="I3" s="7"/>
      <c r="J3" s="7"/>
      <c r="K3" s="7"/>
      <c r="L3" s="7"/>
      <c r="M3" s="7"/>
      <c r="N3" s="7"/>
      <c r="O3" s="7"/>
      <c r="P3" s="7"/>
      <c r="Q3" s="7"/>
      <c r="R3" s="7"/>
      <c r="S3" s="7"/>
      <c r="T3" s="7"/>
      <c r="U3" s="7"/>
      <c r="V3" s="7"/>
      <c r="W3" s="7"/>
      <c r="X3" s="7"/>
      <c r="Y3" s="7"/>
      <c r="Z3" s="7"/>
      <c r="AA3" s="7"/>
      <c r="AB3" s="7"/>
      <c r="AC3" s="7"/>
      <c r="AD3" s="7"/>
      <c r="AE3" s="7"/>
    </row>
    <row r="4" spans="1:254" ht="15.6" customHeight="1" x14ac:dyDescent="0.25">
      <c r="A4" s="118" t="s">
        <v>0</v>
      </c>
      <c r="B4" s="118" t="s">
        <v>1</v>
      </c>
      <c r="C4" s="119" t="s">
        <v>57</v>
      </c>
      <c r="D4" s="119"/>
      <c r="E4" s="119"/>
      <c r="F4" s="119"/>
      <c r="G4" s="119"/>
      <c r="H4" s="119"/>
      <c r="I4" s="119"/>
      <c r="J4" s="119"/>
      <c r="K4" s="119"/>
      <c r="L4" s="119"/>
      <c r="M4" s="119"/>
      <c r="N4" s="119"/>
      <c r="O4" s="119"/>
      <c r="P4" s="119"/>
      <c r="Q4" s="119"/>
      <c r="R4" s="119"/>
      <c r="S4" s="119"/>
      <c r="T4" s="119"/>
      <c r="U4" s="119"/>
      <c r="V4" s="119"/>
      <c r="W4" s="119"/>
      <c r="X4" s="100" t="s">
        <v>2</v>
      </c>
      <c r="Y4" s="100"/>
      <c r="Z4" s="100"/>
      <c r="AA4" s="100"/>
      <c r="AB4" s="100"/>
      <c r="AC4" s="100"/>
      <c r="AD4" s="100"/>
      <c r="AE4" s="100"/>
      <c r="AF4" s="100"/>
      <c r="AG4" s="100"/>
      <c r="AH4" s="100"/>
      <c r="AI4" s="100"/>
      <c r="AJ4" s="100"/>
      <c r="AK4" s="100"/>
      <c r="AL4" s="100"/>
      <c r="AM4" s="100"/>
      <c r="AN4" s="100"/>
      <c r="AO4" s="100"/>
      <c r="AP4" s="100"/>
      <c r="AQ4" s="100"/>
      <c r="AR4" s="100"/>
      <c r="AS4" s="100"/>
      <c r="AT4" s="100"/>
      <c r="AU4" s="100"/>
      <c r="AV4" s="100"/>
      <c r="AW4" s="100"/>
      <c r="AX4" s="100"/>
      <c r="AY4" s="100"/>
      <c r="AZ4" s="100"/>
      <c r="BA4" s="100"/>
      <c r="BB4" s="100"/>
      <c r="BC4" s="100"/>
      <c r="BD4" s="100"/>
      <c r="BE4" s="100"/>
      <c r="BF4" s="100"/>
      <c r="BG4" s="100"/>
      <c r="BH4" s="112" t="s">
        <v>87</v>
      </c>
      <c r="BI4" s="112"/>
      <c r="BJ4" s="112"/>
      <c r="BK4" s="112"/>
      <c r="BL4" s="112"/>
      <c r="BM4" s="112"/>
      <c r="BN4" s="112"/>
      <c r="BO4" s="112"/>
      <c r="BP4" s="112"/>
      <c r="BQ4" s="112"/>
      <c r="BR4" s="112"/>
      <c r="BS4" s="112"/>
      <c r="BT4" s="112"/>
      <c r="BU4" s="112"/>
      <c r="BV4" s="112"/>
      <c r="BW4" s="113" t="s">
        <v>114</v>
      </c>
      <c r="BX4" s="109"/>
      <c r="BY4" s="109"/>
      <c r="BZ4" s="109"/>
      <c r="CA4" s="109"/>
      <c r="CB4" s="109"/>
      <c r="CC4" s="109"/>
      <c r="CD4" s="109"/>
      <c r="CE4" s="109"/>
      <c r="CF4" s="109"/>
      <c r="CG4" s="109"/>
      <c r="CH4" s="109"/>
      <c r="CI4" s="109"/>
      <c r="CJ4" s="109"/>
      <c r="CK4" s="109"/>
      <c r="CL4" s="109"/>
      <c r="CM4" s="109"/>
      <c r="CN4" s="109"/>
      <c r="CO4" s="109"/>
      <c r="CP4" s="109"/>
      <c r="CQ4" s="109"/>
      <c r="CR4" s="109"/>
      <c r="CS4" s="109"/>
      <c r="CT4" s="109"/>
      <c r="CU4" s="109"/>
      <c r="CV4" s="109"/>
      <c r="CW4" s="109"/>
      <c r="CX4" s="109"/>
      <c r="CY4" s="109"/>
      <c r="CZ4" s="114"/>
      <c r="DA4" s="111" t="s">
        <v>137</v>
      </c>
      <c r="DB4" s="111"/>
      <c r="DC4" s="111"/>
      <c r="DD4" s="111"/>
      <c r="DE4" s="111"/>
      <c r="DF4" s="111"/>
      <c r="DG4" s="111"/>
      <c r="DH4" s="111"/>
      <c r="DI4" s="111"/>
      <c r="DJ4" s="111"/>
      <c r="DK4" s="111"/>
      <c r="DL4" s="111"/>
      <c r="DM4" s="111"/>
      <c r="DN4" s="111"/>
      <c r="DO4" s="111"/>
    </row>
    <row r="5" spans="1:254" ht="15" customHeight="1" x14ac:dyDescent="0.25">
      <c r="A5" s="118"/>
      <c r="B5" s="118"/>
      <c r="C5" s="91" t="s">
        <v>1376</v>
      </c>
      <c r="D5" s="91"/>
      <c r="E5" s="91"/>
      <c r="F5" s="91"/>
      <c r="G5" s="91"/>
      <c r="H5" s="91"/>
      <c r="I5" s="91"/>
      <c r="J5" s="91"/>
      <c r="K5" s="91"/>
      <c r="L5" s="91"/>
      <c r="M5" s="91"/>
      <c r="N5" s="91"/>
      <c r="O5" s="91"/>
      <c r="P5" s="91"/>
      <c r="Q5" s="91"/>
      <c r="R5" s="91"/>
      <c r="S5" s="91"/>
      <c r="T5" s="91"/>
      <c r="U5" s="91"/>
      <c r="V5" s="91"/>
      <c r="W5" s="91"/>
      <c r="X5" s="91" t="s">
        <v>1377</v>
      </c>
      <c r="Y5" s="91"/>
      <c r="Z5" s="91"/>
      <c r="AA5" s="91"/>
      <c r="AB5" s="91"/>
      <c r="AC5" s="91"/>
      <c r="AD5" s="91"/>
      <c r="AE5" s="91"/>
      <c r="AF5" s="91"/>
      <c r="AG5" s="91"/>
      <c r="AH5" s="91"/>
      <c r="AI5" s="91"/>
      <c r="AJ5" s="91"/>
      <c r="AK5" s="91"/>
      <c r="AL5" s="91"/>
      <c r="AM5" s="91"/>
      <c r="AN5" s="91"/>
      <c r="AO5" s="91"/>
      <c r="AP5" s="91"/>
      <c r="AQ5" s="91"/>
      <c r="AR5" s="91"/>
      <c r="AS5" s="91" t="s">
        <v>3</v>
      </c>
      <c r="AT5" s="91"/>
      <c r="AU5" s="91"/>
      <c r="AV5" s="91"/>
      <c r="AW5" s="91"/>
      <c r="AX5" s="91"/>
      <c r="AY5" s="91"/>
      <c r="AZ5" s="91"/>
      <c r="BA5" s="91"/>
      <c r="BB5" s="91"/>
      <c r="BC5" s="91"/>
      <c r="BD5" s="91"/>
      <c r="BE5" s="91"/>
      <c r="BF5" s="91"/>
      <c r="BG5" s="91"/>
      <c r="BH5" s="91" t="s">
        <v>88</v>
      </c>
      <c r="BI5" s="91"/>
      <c r="BJ5" s="91"/>
      <c r="BK5" s="91"/>
      <c r="BL5" s="91"/>
      <c r="BM5" s="91"/>
      <c r="BN5" s="91"/>
      <c r="BO5" s="91"/>
      <c r="BP5" s="91"/>
      <c r="BQ5" s="91"/>
      <c r="BR5" s="91"/>
      <c r="BS5" s="91"/>
      <c r="BT5" s="91"/>
      <c r="BU5" s="91"/>
      <c r="BV5" s="91"/>
      <c r="BW5" s="92" t="s">
        <v>115</v>
      </c>
      <c r="BX5" s="92"/>
      <c r="BY5" s="92"/>
      <c r="BZ5" s="92"/>
      <c r="CA5" s="92"/>
      <c r="CB5" s="92"/>
      <c r="CC5" s="92"/>
      <c r="CD5" s="92"/>
      <c r="CE5" s="92"/>
      <c r="CF5" s="92"/>
      <c r="CG5" s="92"/>
      <c r="CH5" s="92"/>
      <c r="CI5" s="92" t="s">
        <v>116</v>
      </c>
      <c r="CJ5" s="92"/>
      <c r="CK5" s="92"/>
      <c r="CL5" s="92"/>
      <c r="CM5" s="92"/>
      <c r="CN5" s="92"/>
      <c r="CO5" s="92"/>
      <c r="CP5" s="92"/>
      <c r="CQ5" s="92"/>
      <c r="CR5" s="92"/>
      <c r="CS5" s="92"/>
      <c r="CT5" s="92"/>
      <c r="CU5" s="92"/>
      <c r="CV5" s="92"/>
      <c r="CW5" s="92"/>
      <c r="CX5" s="92"/>
      <c r="CY5" s="92"/>
      <c r="CZ5" s="92"/>
      <c r="DA5" s="100" t="s">
        <v>1378</v>
      </c>
      <c r="DB5" s="102"/>
      <c r="DC5" s="102"/>
      <c r="DD5" s="102"/>
      <c r="DE5" s="102"/>
      <c r="DF5" s="102"/>
      <c r="DG5" s="102"/>
      <c r="DH5" s="102"/>
      <c r="DI5" s="102"/>
      <c r="DJ5" s="102"/>
      <c r="DK5" s="102"/>
      <c r="DL5" s="102"/>
      <c r="DM5" s="102"/>
      <c r="DN5" s="102"/>
      <c r="DO5" s="102"/>
    </row>
    <row r="6" spans="1:254" ht="10.15" hidden="1" customHeight="1" x14ac:dyDescent="0.25">
      <c r="A6" s="118"/>
      <c r="B6" s="118"/>
      <c r="C6" s="91"/>
      <c r="D6" s="91"/>
      <c r="E6" s="91"/>
      <c r="F6" s="91"/>
      <c r="G6" s="91"/>
      <c r="H6" s="91"/>
      <c r="I6" s="91"/>
      <c r="J6" s="91"/>
      <c r="K6" s="91"/>
      <c r="L6" s="91"/>
      <c r="M6" s="91"/>
      <c r="N6" s="91"/>
      <c r="O6" s="91"/>
      <c r="P6" s="91"/>
      <c r="Q6" s="91"/>
      <c r="R6" s="91"/>
      <c r="S6" s="91"/>
      <c r="T6" s="91"/>
      <c r="U6" s="91"/>
      <c r="V6" s="91"/>
      <c r="W6" s="91"/>
      <c r="X6" s="9"/>
      <c r="Y6" s="9"/>
      <c r="Z6" s="9"/>
      <c r="AA6" s="9"/>
      <c r="AB6" s="9"/>
      <c r="AC6" s="9"/>
      <c r="AD6" s="9"/>
      <c r="AE6" s="9"/>
      <c r="AF6" s="9"/>
      <c r="AG6" s="9"/>
      <c r="AH6" s="9"/>
      <c r="AI6" s="9"/>
      <c r="AJ6" s="9"/>
      <c r="AK6" s="9"/>
      <c r="AL6" s="9"/>
      <c r="AM6" s="9"/>
      <c r="AN6" s="9"/>
      <c r="AO6" s="9"/>
      <c r="AP6" s="4"/>
      <c r="AQ6" s="4"/>
      <c r="AR6" s="4"/>
      <c r="AS6" s="4"/>
      <c r="AT6" s="4"/>
      <c r="AU6" s="4"/>
      <c r="AV6" s="4"/>
      <c r="AW6" s="4"/>
      <c r="AX6" s="4"/>
      <c r="AY6" s="4"/>
      <c r="AZ6" s="4"/>
      <c r="BA6" s="4"/>
      <c r="BB6" s="4"/>
      <c r="BC6" s="4"/>
      <c r="BD6" s="4"/>
      <c r="BE6" s="4"/>
      <c r="BF6" s="4"/>
      <c r="BG6" s="4"/>
      <c r="BH6" s="4"/>
      <c r="BI6" s="4"/>
      <c r="BJ6" s="4"/>
      <c r="BK6" s="4"/>
      <c r="BL6" s="4"/>
      <c r="BM6" s="4"/>
      <c r="BN6" s="4"/>
      <c r="BO6" s="4"/>
      <c r="BP6" s="4"/>
      <c r="BQ6" s="4"/>
      <c r="BR6" s="4"/>
      <c r="BS6" s="4"/>
      <c r="BT6" s="4"/>
      <c r="BU6" s="4"/>
      <c r="BV6" s="4"/>
      <c r="BW6" s="4"/>
      <c r="BX6" s="4"/>
      <c r="BY6" s="4"/>
      <c r="BZ6" s="4"/>
      <c r="CA6" s="4"/>
      <c r="CB6" s="4"/>
      <c r="CC6" s="4"/>
      <c r="CD6" s="4"/>
      <c r="CE6" s="4"/>
      <c r="CF6" s="4"/>
      <c r="CG6" s="4"/>
      <c r="CH6" s="4"/>
      <c r="CI6" s="4"/>
      <c r="CJ6" s="4"/>
      <c r="CK6" s="4"/>
      <c r="CL6" s="4"/>
      <c r="CM6" s="4"/>
      <c r="CN6" s="4"/>
      <c r="CO6" s="4"/>
      <c r="CP6" s="4"/>
      <c r="CQ6" s="4"/>
      <c r="CR6" s="4"/>
      <c r="CS6" s="4"/>
      <c r="CT6" s="4"/>
      <c r="CU6" s="4"/>
      <c r="CV6" s="4"/>
      <c r="CW6" s="4"/>
      <c r="CX6" s="4"/>
      <c r="CY6" s="4"/>
      <c r="CZ6" s="4"/>
      <c r="DA6" s="4"/>
      <c r="DB6" s="4"/>
      <c r="DC6" s="4"/>
      <c r="DD6" s="4"/>
      <c r="DE6" s="4"/>
      <c r="DF6" s="4"/>
      <c r="DG6" s="4"/>
      <c r="DH6" s="4"/>
      <c r="DI6" s="4"/>
      <c r="DJ6" s="4"/>
      <c r="DK6" s="4"/>
      <c r="DL6" s="4"/>
      <c r="DM6" s="4"/>
      <c r="DN6" s="4"/>
      <c r="DO6" s="4"/>
    </row>
    <row r="7" spans="1:254" ht="15.6" hidden="1" customHeight="1" x14ac:dyDescent="0.25">
      <c r="A7" s="118"/>
      <c r="B7" s="118"/>
      <c r="C7" s="91"/>
      <c r="D7" s="91"/>
      <c r="E7" s="91"/>
      <c r="F7" s="91"/>
      <c r="G7" s="91"/>
      <c r="H7" s="91"/>
      <c r="I7" s="91"/>
      <c r="J7" s="91"/>
      <c r="K7" s="91"/>
      <c r="L7" s="91"/>
      <c r="M7" s="91"/>
      <c r="N7" s="91"/>
      <c r="O7" s="91"/>
      <c r="P7" s="91"/>
      <c r="Q7" s="91"/>
      <c r="R7" s="91"/>
      <c r="S7" s="91"/>
      <c r="T7" s="91"/>
      <c r="U7" s="91"/>
      <c r="V7" s="91"/>
      <c r="W7" s="91"/>
      <c r="X7" s="9"/>
      <c r="Y7" s="9"/>
      <c r="Z7" s="9"/>
      <c r="AA7" s="9"/>
      <c r="AB7" s="9"/>
      <c r="AC7" s="9"/>
      <c r="AD7" s="9"/>
      <c r="AE7" s="9"/>
      <c r="AF7" s="9"/>
      <c r="AG7" s="9"/>
      <c r="AH7" s="9"/>
      <c r="AI7" s="9"/>
      <c r="AJ7" s="9"/>
      <c r="AK7" s="9"/>
      <c r="AL7" s="9"/>
      <c r="AM7" s="9"/>
      <c r="AN7" s="9"/>
      <c r="AO7" s="9"/>
      <c r="AP7" s="4"/>
      <c r="AQ7" s="4"/>
      <c r="AR7" s="4"/>
      <c r="AS7" s="4"/>
      <c r="AT7" s="4"/>
      <c r="AU7" s="4"/>
      <c r="AV7" s="4"/>
      <c r="AW7" s="4"/>
      <c r="AX7" s="4"/>
      <c r="AY7" s="4"/>
      <c r="AZ7" s="4"/>
      <c r="BA7" s="4"/>
      <c r="BB7" s="4"/>
      <c r="BC7" s="4"/>
      <c r="BD7" s="4"/>
      <c r="BE7" s="4"/>
      <c r="BF7" s="4"/>
      <c r="BG7" s="4"/>
      <c r="BH7" s="4"/>
      <c r="BI7" s="4"/>
      <c r="BJ7" s="4"/>
      <c r="BK7" s="4"/>
      <c r="BL7" s="4"/>
      <c r="BM7" s="4"/>
      <c r="BN7" s="4"/>
      <c r="BO7" s="4"/>
      <c r="BP7" s="4"/>
      <c r="BQ7" s="4"/>
      <c r="BR7" s="4"/>
      <c r="BS7" s="4"/>
      <c r="BT7" s="4"/>
      <c r="BU7" s="4"/>
      <c r="BV7" s="4"/>
      <c r="BW7" s="4"/>
      <c r="BX7" s="4"/>
      <c r="BY7" s="4"/>
      <c r="BZ7" s="4"/>
      <c r="CA7" s="4"/>
      <c r="CB7" s="4"/>
      <c r="CC7" s="4"/>
      <c r="CD7" s="4"/>
      <c r="CE7" s="4"/>
      <c r="CF7" s="4"/>
      <c r="CG7" s="4"/>
      <c r="CH7" s="4"/>
      <c r="CI7" s="4"/>
      <c r="CJ7" s="4"/>
      <c r="CK7" s="4"/>
      <c r="CL7" s="4"/>
      <c r="CM7" s="4"/>
      <c r="CN7" s="4"/>
      <c r="CO7" s="4"/>
      <c r="CP7" s="4"/>
      <c r="CQ7" s="4"/>
      <c r="CR7" s="4"/>
      <c r="CS7" s="4"/>
      <c r="CT7" s="4"/>
      <c r="CU7" s="4"/>
      <c r="CV7" s="4"/>
      <c r="CW7" s="4"/>
      <c r="CX7" s="4"/>
      <c r="CY7" s="4"/>
      <c r="CZ7" s="4"/>
      <c r="DA7" s="4"/>
      <c r="DB7" s="4"/>
      <c r="DC7" s="4"/>
      <c r="DD7" s="4"/>
      <c r="DE7" s="4"/>
      <c r="DF7" s="4"/>
      <c r="DG7" s="4"/>
      <c r="DH7" s="4"/>
      <c r="DI7" s="4"/>
      <c r="DJ7" s="4"/>
      <c r="DK7" s="4"/>
      <c r="DL7" s="4"/>
      <c r="DM7" s="4"/>
      <c r="DN7" s="4"/>
      <c r="DO7" s="4"/>
    </row>
    <row r="8" spans="1:254" ht="15.6" hidden="1" customHeight="1" x14ac:dyDescent="0.25">
      <c r="A8" s="118"/>
      <c r="B8" s="118"/>
      <c r="C8" s="91"/>
      <c r="D8" s="91"/>
      <c r="E8" s="91"/>
      <c r="F8" s="91"/>
      <c r="G8" s="91"/>
      <c r="H8" s="91"/>
      <c r="I8" s="91"/>
      <c r="J8" s="91"/>
      <c r="K8" s="91"/>
      <c r="L8" s="91"/>
      <c r="M8" s="91"/>
      <c r="N8" s="91"/>
      <c r="O8" s="91"/>
      <c r="P8" s="91"/>
      <c r="Q8" s="91"/>
      <c r="R8" s="91"/>
      <c r="S8" s="91"/>
      <c r="T8" s="91"/>
      <c r="U8" s="91"/>
      <c r="V8" s="91"/>
      <c r="W8" s="91"/>
      <c r="X8" s="9"/>
      <c r="Y8" s="9"/>
      <c r="Z8" s="9"/>
      <c r="AA8" s="9"/>
      <c r="AB8" s="9"/>
      <c r="AC8" s="9"/>
      <c r="AD8" s="9"/>
      <c r="AE8" s="9"/>
      <c r="AF8" s="9"/>
      <c r="AG8" s="9"/>
      <c r="AH8" s="9"/>
      <c r="AI8" s="9"/>
      <c r="AJ8" s="9"/>
      <c r="AK8" s="9"/>
      <c r="AL8" s="9"/>
      <c r="AM8" s="9"/>
      <c r="AN8" s="9"/>
      <c r="AO8" s="9"/>
      <c r="AP8" s="4"/>
      <c r="AQ8" s="4"/>
      <c r="AR8" s="4"/>
      <c r="AS8" s="4"/>
      <c r="AT8" s="4"/>
      <c r="AU8" s="4"/>
      <c r="AV8" s="4"/>
      <c r="AW8" s="4"/>
      <c r="AX8" s="4"/>
      <c r="AY8" s="4"/>
      <c r="AZ8" s="4"/>
      <c r="BA8" s="4"/>
      <c r="BB8" s="4"/>
      <c r="BC8" s="4"/>
      <c r="BD8" s="4"/>
      <c r="BE8" s="4"/>
      <c r="BF8" s="4"/>
      <c r="BG8" s="4"/>
      <c r="BH8" s="4"/>
      <c r="BI8" s="4"/>
      <c r="BJ8" s="4"/>
      <c r="BK8" s="4"/>
      <c r="BL8" s="4"/>
      <c r="BM8" s="4"/>
      <c r="BN8" s="4"/>
      <c r="BO8" s="4"/>
      <c r="BP8" s="4"/>
      <c r="BQ8" s="4"/>
      <c r="BR8" s="4"/>
      <c r="BS8" s="4"/>
      <c r="BT8" s="4"/>
      <c r="BU8" s="4"/>
      <c r="BV8" s="4"/>
      <c r="BW8" s="4"/>
      <c r="BX8" s="4"/>
      <c r="BY8" s="4"/>
      <c r="BZ8" s="4"/>
      <c r="CA8" s="4"/>
      <c r="CB8" s="4"/>
      <c r="CC8" s="4"/>
      <c r="CD8" s="4"/>
      <c r="CE8" s="4"/>
      <c r="CF8" s="4"/>
      <c r="CG8" s="4"/>
      <c r="CH8" s="4"/>
      <c r="CI8" s="4"/>
      <c r="CJ8" s="4"/>
      <c r="CK8" s="4"/>
      <c r="CL8" s="4"/>
      <c r="CM8" s="4"/>
      <c r="CN8" s="4"/>
      <c r="CO8" s="4"/>
      <c r="CP8" s="4"/>
      <c r="CQ8" s="4"/>
      <c r="CR8" s="4"/>
      <c r="CS8" s="4"/>
      <c r="CT8" s="4"/>
      <c r="CU8" s="4"/>
      <c r="CV8" s="4"/>
      <c r="CW8" s="4"/>
      <c r="CX8" s="4"/>
      <c r="CY8" s="4"/>
      <c r="CZ8" s="4"/>
      <c r="DA8" s="4"/>
      <c r="DB8" s="4"/>
      <c r="DC8" s="4"/>
      <c r="DD8" s="4"/>
      <c r="DE8" s="4"/>
      <c r="DF8" s="4"/>
      <c r="DG8" s="4"/>
      <c r="DH8" s="4"/>
      <c r="DI8" s="4"/>
      <c r="DJ8" s="4"/>
      <c r="DK8" s="4"/>
      <c r="DL8" s="4"/>
      <c r="DM8" s="4"/>
      <c r="DN8" s="4"/>
      <c r="DO8" s="4"/>
    </row>
    <row r="9" spans="1:254" ht="15.6" hidden="1" customHeight="1" x14ac:dyDescent="0.25">
      <c r="A9" s="118"/>
      <c r="B9" s="118"/>
      <c r="C9" s="91"/>
      <c r="D9" s="91"/>
      <c r="E9" s="91"/>
      <c r="F9" s="91"/>
      <c r="G9" s="91"/>
      <c r="H9" s="91"/>
      <c r="I9" s="91"/>
      <c r="J9" s="91"/>
      <c r="K9" s="91"/>
      <c r="L9" s="91"/>
      <c r="M9" s="91"/>
      <c r="N9" s="91"/>
      <c r="O9" s="91"/>
      <c r="P9" s="91"/>
      <c r="Q9" s="91"/>
      <c r="R9" s="91"/>
      <c r="S9" s="91"/>
      <c r="T9" s="91"/>
      <c r="U9" s="91"/>
      <c r="V9" s="91"/>
      <c r="W9" s="91"/>
      <c r="X9" s="9"/>
      <c r="Y9" s="9"/>
      <c r="Z9" s="9"/>
      <c r="AA9" s="9"/>
      <c r="AB9" s="9"/>
      <c r="AC9" s="9"/>
      <c r="AD9" s="9"/>
      <c r="AE9" s="9"/>
      <c r="AF9" s="9"/>
      <c r="AG9" s="9"/>
      <c r="AH9" s="9"/>
      <c r="AI9" s="9"/>
      <c r="AJ9" s="9"/>
      <c r="AK9" s="9"/>
      <c r="AL9" s="9"/>
      <c r="AM9" s="9"/>
      <c r="AN9" s="9"/>
      <c r="AO9" s="9"/>
      <c r="AP9" s="4"/>
      <c r="AQ9" s="4"/>
      <c r="AR9" s="4"/>
      <c r="AS9" s="4"/>
      <c r="AT9" s="4"/>
      <c r="AU9" s="4"/>
      <c r="AV9" s="4"/>
      <c r="AW9" s="4"/>
      <c r="AX9" s="4"/>
      <c r="AY9" s="4"/>
      <c r="AZ9" s="4"/>
      <c r="BA9" s="4"/>
      <c r="BB9" s="4"/>
      <c r="BC9" s="4"/>
      <c r="BD9" s="4"/>
      <c r="BE9" s="4"/>
      <c r="BF9" s="4"/>
      <c r="BG9" s="4"/>
      <c r="BH9" s="4"/>
      <c r="BI9" s="4"/>
      <c r="BJ9" s="4"/>
      <c r="BK9" s="4"/>
      <c r="BL9" s="4"/>
      <c r="BM9" s="4"/>
      <c r="BN9" s="4"/>
      <c r="BO9" s="4"/>
      <c r="BP9" s="4"/>
      <c r="BQ9" s="4"/>
      <c r="BR9" s="4"/>
      <c r="BS9" s="4"/>
      <c r="BT9" s="4"/>
      <c r="BU9" s="4"/>
      <c r="BV9" s="4"/>
      <c r="BW9" s="4"/>
      <c r="BX9" s="4"/>
      <c r="BY9" s="4"/>
      <c r="BZ9" s="4"/>
      <c r="CA9" s="4"/>
      <c r="CB9" s="4"/>
      <c r="CC9" s="4"/>
      <c r="CD9" s="4"/>
      <c r="CE9" s="4"/>
      <c r="CF9" s="4"/>
      <c r="CG9" s="4"/>
      <c r="CH9" s="4"/>
      <c r="CI9" s="4"/>
      <c r="CJ9" s="4"/>
      <c r="CK9" s="4"/>
      <c r="CL9" s="4"/>
      <c r="CM9" s="4"/>
      <c r="CN9" s="4"/>
      <c r="CO9" s="4"/>
      <c r="CP9" s="4"/>
      <c r="CQ9" s="4"/>
      <c r="CR9" s="4"/>
      <c r="CS9" s="4"/>
      <c r="CT9" s="4"/>
      <c r="CU9" s="4"/>
      <c r="CV9" s="4"/>
      <c r="CW9" s="4"/>
      <c r="CX9" s="4"/>
      <c r="CY9" s="4"/>
      <c r="CZ9" s="4"/>
      <c r="DA9" s="4"/>
      <c r="DB9" s="4"/>
      <c r="DC9" s="4"/>
      <c r="DD9" s="4"/>
      <c r="DE9" s="4"/>
      <c r="DF9" s="4"/>
      <c r="DG9" s="4"/>
      <c r="DH9" s="4"/>
      <c r="DI9" s="4"/>
      <c r="DJ9" s="4"/>
      <c r="DK9" s="4"/>
      <c r="DL9" s="4"/>
      <c r="DM9" s="4"/>
      <c r="DN9" s="4"/>
      <c r="DO9" s="4"/>
    </row>
    <row r="10" spans="1:254" ht="15.6" hidden="1" customHeight="1" x14ac:dyDescent="0.25">
      <c r="A10" s="118"/>
      <c r="B10" s="118"/>
      <c r="C10" s="91"/>
      <c r="D10" s="91"/>
      <c r="E10" s="91"/>
      <c r="F10" s="91"/>
      <c r="G10" s="91"/>
      <c r="H10" s="91"/>
      <c r="I10" s="91"/>
      <c r="J10" s="91"/>
      <c r="K10" s="91"/>
      <c r="L10" s="91"/>
      <c r="M10" s="91"/>
      <c r="N10" s="91"/>
      <c r="O10" s="91"/>
      <c r="P10" s="91"/>
      <c r="Q10" s="91"/>
      <c r="R10" s="91"/>
      <c r="S10" s="91"/>
      <c r="T10" s="91"/>
      <c r="U10" s="91"/>
      <c r="V10" s="91"/>
      <c r="W10" s="91"/>
      <c r="X10" s="9"/>
      <c r="Y10" s="9"/>
      <c r="Z10" s="9"/>
      <c r="AA10" s="9"/>
      <c r="AB10" s="9"/>
      <c r="AC10" s="9"/>
      <c r="AD10" s="9"/>
      <c r="AE10" s="9"/>
      <c r="AF10" s="9"/>
      <c r="AG10" s="9"/>
      <c r="AH10" s="9"/>
      <c r="AI10" s="9"/>
      <c r="AJ10" s="9"/>
      <c r="AK10" s="9"/>
      <c r="AL10" s="9"/>
      <c r="AM10" s="9"/>
      <c r="AN10" s="9"/>
      <c r="AO10" s="9"/>
      <c r="AP10" s="4"/>
      <c r="AQ10" s="4"/>
      <c r="AR10" s="4"/>
      <c r="AS10" s="4"/>
      <c r="AT10" s="4"/>
      <c r="AU10" s="4"/>
      <c r="AV10" s="4"/>
      <c r="AW10" s="4"/>
      <c r="AX10" s="4"/>
      <c r="AY10" s="4"/>
      <c r="AZ10" s="4"/>
      <c r="BA10" s="4"/>
      <c r="BB10" s="4"/>
      <c r="BC10" s="4"/>
      <c r="BD10" s="4"/>
      <c r="BE10" s="4"/>
      <c r="BF10" s="4"/>
      <c r="BG10" s="4"/>
      <c r="BH10" s="4"/>
      <c r="BI10" s="4"/>
      <c r="BJ10" s="4"/>
      <c r="BK10" s="4"/>
      <c r="BL10" s="4"/>
      <c r="BM10" s="4"/>
      <c r="BN10" s="4"/>
      <c r="BO10" s="4"/>
      <c r="BP10" s="4"/>
      <c r="BQ10" s="4"/>
      <c r="BR10" s="4"/>
      <c r="BS10" s="4"/>
      <c r="BT10" s="4"/>
      <c r="BU10" s="4"/>
      <c r="BV10" s="4"/>
      <c r="BW10" s="4"/>
      <c r="BX10" s="4"/>
      <c r="BY10" s="4"/>
      <c r="BZ10" s="4"/>
      <c r="CA10" s="4"/>
      <c r="CB10" s="4"/>
      <c r="CC10" s="4"/>
      <c r="CD10" s="4"/>
      <c r="CE10" s="4"/>
      <c r="CF10" s="4"/>
      <c r="CG10" s="4"/>
      <c r="CH10" s="4"/>
      <c r="CI10" s="4"/>
      <c r="CJ10" s="4"/>
      <c r="CK10" s="4"/>
      <c r="CL10" s="4"/>
      <c r="CM10" s="4"/>
      <c r="CN10" s="4"/>
      <c r="CO10" s="4"/>
      <c r="CP10" s="4"/>
      <c r="CQ10" s="4"/>
      <c r="CR10" s="4"/>
      <c r="CS10" s="4"/>
      <c r="CT10" s="4"/>
      <c r="CU10" s="4"/>
      <c r="CV10" s="4"/>
      <c r="CW10" s="4"/>
      <c r="CX10" s="4"/>
      <c r="CY10" s="4"/>
      <c r="CZ10" s="4"/>
      <c r="DA10" s="4"/>
      <c r="DB10" s="4"/>
      <c r="DC10" s="4"/>
      <c r="DD10" s="4"/>
      <c r="DE10" s="4"/>
      <c r="DF10" s="4"/>
      <c r="DG10" s="4"/>
      <c r="DH10" s="4"/>
      <c r="DI10" s="4"/>
      <c r="DJ10" s="4"/>
      <c r="DK10" s="4"/>
      <c r="DL10" s="4"/>
      <c r="DM10" s="4"/>
      <c r="DN10" s="4"/>
      <c r="DO10" s="4"/>
    </row>
    <row r="11" spans="1:254" ht="15.6" customHeight="1" x14ac:dyDescent="0.25">
      <c r="A11" s="118"/>
      <c r="B11" s="118"/>
      <c r="C11" s="101" t="s">
        <v>22</v>
      </c>
      <c r="D11" s="101" t="s">
        <v>5</v>
      </c>
      <c r="E11" s="101" t="s">
        <v>6</v>
      </c>
      <c r="F11" s="101" t="s">
        <v>26</v>
      </c>
      <c r="G11" s="101" t="s">
        <v>7</v>
      </c>
      <c r="H11" s="101" t="s">
        <v>8</v>
      </c>
      <c r="I11" s="101" t="s">
        <v>23</v>
      </c>
      <c r="J11" s="101" t="s">
        <v>9</v>
      </c>
      <c r="K11" s="101" t="s">
        <v>10</v>
      </c>
      <c r="L11" s="101" t="s">
        <v>28</v>
      </c>
      <c r="M11" s="101" t="s">
        <v>6</v>
      </c>
      <c r="N11" s="101" t="s">
        <v>12</v>
      </c>
      <c r="O11" s="101" t="s">
        <v>24</v>
      </c>
      <c r="P11" s="101" t="s">
        <v>10</v>
      </c>
      <c r="Q11" s="101" t="s">
        <v>13</v>
      </c>
      <c r="R11" s="101" t="s">
        <v>25</v>
      </c>
      <c r="S11" s="101" t="s">
        <v>12</v>
      </c>
      <c r="T11" s="101" t="s">
        <v>7</v>
      </c>
      <c r="U11" s="101" t="s">
        <v>36</v>
      </c>
      <c r="V11" s="101" t="s">
        <v>14</v>
      </c>
      <c r="W11" s="101" t="s">
        <v>9</v>
      </c>
      <c r="X11" s="101" t="s">
        <v>44</v>
      </c>
      <c r="Y11" s="101"/>
      <c r="Z11" s="101"/>
      <c r="AA11" s="101" t="s">
        <v>45</v>
      </c>
      <c r="AB11" s="101"/>
      <c r="AC11" s="101"/>
      <c r="AD11" s="101" t="s">
        <v>46</v>
      </c>
      <c r="AE11" s="101"/>
      <c r="AF11" s="101"/>
      <c r="AG11" s="101" t="s">
        <v>47</v>
      </c>
      <c r="AH11" s="101"/>
      <c r="AI11" s="101"/>
      <c r="AJ11" s="101" t="s">
        <v>48</v>
      </c>
      <c r="AK11" s="101"/>
      <c r="AL11" s="101"/>
      <c r="AM11" s="101" t="s">
        <v>49</v>
      </c>
      <c r="AN11" s="101"/>
      <c r="AO11" s="101"/>
      <c r="AP11" s="102" t="s">
        <v>50</v>
      </c>
      <c r="AQ11" s="102"/>
      <c r="AR11" s="102"/>
      <c r="AS11" s="101" t="s">
        <v>51</v>
      </c>
      <c r="AT11" s="101"/>
      <c r="AU11" s="101"/>
      <c r="AV11" s="101" t="s">
        <v>52</v>
      </c>
      <c r="AW11" s="101"/>
      <c r="AX11" s="101"/>
      <c r="AY11" s="101" t="s">
        <v>53</v>
      </c>
      <c r="AZ11" s="101"/>
      <c r="BA11" s="101"/>
      <c r="BB11" s="101" t="s">
        <v>54</v>
      </c>
      <c r="BC11" s="101"/>
      <c r="BD11" s="101"/>
      <c r="BE11" s="101" t="s">
        <v>55</v>
      </c>
      <c r="BF11" s="101"/>
      <c r="BG11" s="101"/>
      <c r="BH11" s="102" t="s">
        <v>89</v>
      </c>
      <c r="BI11" s="102"/>
      <c r="BJ11" s="102"/>
      <c r="BK11" s="102" t="s">
        <v>90</v>
      </c>
      <c r="BL11" s="102"/>
      <c r="BM11" s="102"/>
      <c r="BN11" s="102" t="s">
        <v>91</v>
      </c>
      <c r="BO11" s="102"/>
      <c r="BP11" s="102"/>
      <c r="BQ11" s="102" t="s">
        <v>92</v>
      </c>
      <c r="BR11" s="102"/>
      <c r="BS11" s="102"/>
      <c r="BT11" s="102" t="s">
        <v>93</v>
      </c>
      <c r="BU11" s="102"/>
      <c r="BV11" s="102"/>
      <c r="BW11" s="102" t="s">
        <v>104</v>
      </c>
      <c r="BX11" s="102"/>
      <c r="BY11" s="102"/>
      <c r="BZ11" s="102" t="s">
        <v>105</v>
      </c>
      <c r="CA11" s="102"/>
      <c r="CB11" s="102"/>
      <c r="CC11" s="102" t="s">
        <v>106</v>
      </c>
      <c r="CD11" s="102"/>
      <c r="CE11" s="102"/>
      <c r="CF11" s="102" t="s">
        <v>107</v>
      </c>
      <c r="CG11" s="102"/>
      <c r="CH11" s="102"/>
      <c r="CI11" s="102" t="s">
        <v>108</v>
      </c>
      <c r="CJ11" s="102"/>
      <c r="CK11" s="102"/>
      <c r="CL11" s="102" t="s">
        <v>109</v>
      </c>
      <c r="CM11" s="102"/>
      <c r="CN11" s="102"/>
      <c r="CO11" s="102" t="s">
        <v>110</v>
      </c>
      <c r="CP11" s="102"/>
      <c r="CQ11" s="102"/>
      <c r="CR11" s="102" t="s">
        <v>111</v>
      </c>
      <c r="CS11" s="102"/>
      <c r="CT11" s="102"/>
      <c r="CU11" s="102" t="s">
        <v>112</v>
      </c>
      <c r="CV11" s="102"/>
      <c r="CW11" s="102"/>
      <c r="CX11" s="102" t="s">
        <v>113</v>
      </c>
      <c r="CY11" s="102"/>
      <c r="CZ11" s="102"/>
      <c r="DA11" s="102" t="s">
        <v>138</v>
      </c>
      <c r="DB11" s="102"/>
      <c r="DC11" s="102"/>
      <c r="DD11" s="102" t="s">
        <v>139</v>
      </c>
      <c r="DE11" s="102"/>
      <c r="DF11" s="102"/>
      <c r="DG11" s="102" t="s">
        <v>140</v>
      </c>
      <c r="DH11" s="102"/>
      <c r="DI11" s="102"/>
      <c r="DJ11" s="102" t="s">
        <v>141</v>
      </c>
      <c r="DK11" s="102"/>
      <c r="DL11" s="102"/>
      <c r="DM11" s="102" t="s">
        <v>142</v>
      </c>
      <c r="DN11" s="102"/>
      <c r="DO11" s="102"/>
    </row>
    <row r="12" spans="1:254" ht="60" customHeight="1" x14ac:dyDescent="0.25">
      <c r="A12" s="118"/>
      <c r="B12" s="118"/>
      <c r="C12" s="79" t="s">
        <v>838</v>
      </c>
      <c r="D12" s="79"/>
      <c r="E12" s="79"/>
      <c r="F12" s="79" t="s">
        <v>1331</v>
      </c>
      <c r="G12" s="79"/>
      <c r="H12" s="79"/>
      <c r="I12" s="79" t="s">
        <v>29</v>
      </c>
      <c r="J12" s="79"/>
      <c r="K12" s="79"/>
      <c r="L12" s="79" t="s">
        <v>37</v>
      </c>
      <c r="M12" s="79"/>
      <c r="N12" s="79"/>
      <c r="O12" s="79" t="s">
        <v>39</v>
      </c>
      <c r="P12" s="79"/>
      <c r="Q12" s="79"/>
      <c r="R12" s="79" t="s">
        <v>40</v>
      </c>
      <c r="S12" s="79"/>
      <c r="T12" s="79"/>
      <c r="U12" s="79" t="s">
        <v>43</v>
      </c>
      <c r="V12" s="79"/>
      <c r="W12" s="79"/>
      <c r="X12" s="79" t="s">
        <v>843</v>
      </c>
      <c r="Y12" s="79"/>
      <c r="Z12" s="79"/>
      <c r="AA12" s="79" t="s">
        <v>845</v>
      </c>
      <c r="AB12" s="79"/>
      <c r="AC12" s="79"/>
      <c r="AD12" s="79" t="s">
        <v>847</v>
      </c>
      <c r="AE12" s="79"/>
      <c r="AF12" s="79"/>
      <c r="AG12" s="79" t="s">
        <v>849</v>
      </c>
      <c r="AH12" s="79"/>
      <c r="AI12" s="79"/>
      <c r="AJ12" s="79" t="s">
        <v>851</v>
      </c>
      <c r="AK12" s="79"/>
      <c r="AL12" s="79"/>
      <c r="AM12" s="79" t="s">
        <v>855</v>
      </c>
      <c r="AN12" s="79"/>
      <c r="AO12" s="79"/>
      <c r="AP12" s="79" t="s">
        <v>856</v>
      </c>
      <c r="AQ12" s="79"/>
      <c r="AR12" s="79"/>
      <c r="AS12" s="79" t="s">
        <v>858</v>
      </c>
      <c r="AT12" s="79"/>
      <c r="AU12" s="79"/>
      <c r="AV12" s="79" t="s">
        <v>859</v>
      </c>
      <c r="AW12" s="79"/>
      <c r="AX12" s="79"/>
      <c r="AY12" s="79" t="s">
        <v>862</v>
      </c>
      <c r="AZ12" s="79"/>
      <c r="BA12" s="79"/>
      <c r="BB12" s="79" t="s">
        <v>863</v>
      </c>
      <c r="BC12" s="79"/>
      <c r="BD12" s="79"/>
      <c r="BE12" s="79" t="s">
        <v>866</v>
      </c>
      <c r="BF12" s="79"/>
      <c r="BG12" s="79"/>
      <c r="BH12" s="79" t="s">
        <v>867</v>
      </c>
      <c r="BI12" s="79"/>
      <c r="BJ12" s="79"/>
      <c r="BK12" s="79" t="s">
        <v>871</v>
      </c>
      <c r="BL12" s="79"/>
      <c r="BM12" s="79"/>
      <c r="BN12" s="79" t="s">
        <v>870</v>
      </c>
      <c r="BO12" s="79"/>
      <c r="BP12" s="79"/>
      <c r="BQ12" s="79" t="s">
        <v>872</v>
      </c>
      <c r="BR12" s="79"/>
      <c r="BS12" s="79"/>
      <c r="BT12" s="79" t="s">
        <v>873</v>
      </c>
      <c r="BU12" s="79"/>
      <c r="BV12" s="79"/>
      <c r="BW12" s="79" t="s">
        <v>875</v>
      </c>
      <c r="BX12" s="79"/>
      <c r="BY12" s="79"/>
      <c r="BZ12" s="79" t="s">
        <v>877</v>
      </c>
      <c r="CA12" s="79"/>
      <c r="CB12" s="79"/>
      <c r="CC12" s="79" t="s">
        <v>878</v>
      </c>
      <c r="CD12" s="79"/>
      <c r="CE12" s="79"/>
      <c r="CF12" s="79" t="s">
        <v>879</v>
      </c>
      <c r="CG12" s="79"/>
      <c r="CH12" s="79"/>
      <c r="CI12" s="79" t="s">
        <v>881</v>
      </c>
      <c r="CJ12" s="79"/>
      <c r="CK12" s="79"/>
      <c r="CL12" s="79" t="s">
        <v>125</v>
      </c>
      <c r="CM12" s="79"/>
      <c r="CN12" s="79"/>
      <c r="CO12" s="79" t="s">
        <v>127</v>
      </c>
      <c r="CP12" s="79"/>
      <c r="CQ12" s="79"/>
      <c r="CR12" s="79" t="s">
        <v>882</v>
      </c>
      <c r="CS12" s="79"/>
      <c r="CT12" s="79"/>
      <c r="CU12" s="79" t="s">
        <v>132</v>
      </c>
      <c r="CV12" s="79"/>
      <c r="CW12" s="79"/>
      <c r="CX12" s="79" t="s">
        <v>883</v>
      </c>
      <c r="CY12" s="79"/>
      <c r="CZ12" s="79"/>
      <c r="DA12" s="79" t="s">
        <v>884</v>
      </c>
      <c r="DB12" s="79"/>
      <c r="DC12" s="79"/>
      <c r="DD12" s="79" t="s">
        <v>888</v>
      </c>
      <c r="DE12" s="79"/>
      <c r="DF12" s="79"/>
      <c r="DG12" s="79" t="s">
        <v>890</v>
      </c>
      <c r="DH12" s="79"/>
      <c r="DI12" s="79"/>
      <c r="DJ12" s="79" t="s">
        <v>892</v>
      </c>
      <c r="DK12" s="79"/>
      <c r="DL12" s="79"/>
      <c r="DM12" s="79" t="s">
        <v>894</v>
      </c>
      <c r="DN12" s="79"/>
      <c r="DO12" s="79"/>
    </row>
    <row r="13" spans="1:254" ht="111.75" customHeight="1" x14ac:dyDescent="0.25">
      <c r="A13" s="118"/>
      <c r="B13" s="118"/>
      <c r="C13" s="57" t="s">
        <v>16</v>
      </c>
      <c r="D13" s="57" t="s">
        <v>17</v>
      </c>
      <c r="E13" s="57" t="s">
        <v>18</v>
      </c>
      <c r="F13" s="57" t="s">
        <v>19</v>
      </c>
      <c r="G13" s="57" t="s">
        <v>20</v>
      </c>
      <c r="H13" s="57" t="s">
        <v>839</v>
      </c>
      <c r="I13" s="57" t="s">
        <v>30</v>
      </c>
      <c r="J13" s="57" t="s">
        <v>840</v>
      </c>
      <c r="K13" s="57" t="s">
        <v>31</v>
      </c>
      <c r="L13" s="57" t="s">
        <v>30</v>
      </c>
      <c r="M13" s="57" t="s">
        <v>38</v>
      </c>
      <c r="N13" s="57" t="s">
        <v>31</v>
      </c>
      <c r="O13" s="57" t="s">
        <v>39</v>
      </c>
      <c r="P13" s="57" t="s">
        <v>39</v>
      </c>
      <c r="Q13" s="57" t="s">
        <v>35</v>
      </c>
      <c r="R13" s="57" t="s">
        <v>41</v>
      </c>
      <c r="S13" s="57" t="s">
        <v>42</v>
      </c>
      <c r="T13" s="57" t="s">
        <v>35</v>
      </c>
      <c r="U13" s="57" t="s">
        <v>432</v>
      </c>
      <c r="V13" s="57" t="s">
        <v>841</v>
      </c>
      <c r="W13" s="57" t="s">
        <v>842</v>
      </c>
      <c r="X13" s="57" t="s">
        <v>71</v>
      </c>
      <c r="Y13" s="57" t="s">
        <v>58</v>
      </c>
      <c r="Z13" s="57" t="s">
        <v>844</v>
      </c>
      <c r="AA13" s="57" t="s">
        <v>846</v>
      </c>
      <c r="AB13" s="57" t="s">
        <v>84</v>
      </c>
      <c r="AC13" s="57" t="s">
        <v>85</v>
      </c>
      <c r="AD13" s="57" t="s">
        <v>61</v>
      </c>
      <c r="AE13" s="57" t="s">
        <v>62</v>
      </c>
      <c r="AF13" s="57" t="s">
        <v>848</v>
      </c>
      <c r="AG13" s="57" t="s">
        <v>850</v>
      </c>
      <c r="AH13" s="57" t="s">
        <v>65</v>
      </c>
      <c r="AI13" s="57" t="s">
        <v>66</v>
      </c>
      <c r="AJ13" s="57" t="s">
        <v>852</v>
      </c>
      <c r="AK13" s="57" t="s">
        <v>853</v>
      </c>
      <c r="AL13" s="57" t="s">
        <v>854</v>
      </c>
      <c r="AM13" s="57" t="s">
        <v>59</v>
      </c>
      <c r="AN13" s="57" t="s">
        <v>60</v>
      </c>
      <c r="AO13" s="57" t="s">
        <v>35</v>
      </c>
      <c r="AP13" s="57" t="s">
        <v>204</v>
      </c>
      <c r="AQ13" s="57" t="s">
        <v>857</v>
      </c>
      <c r="AR13" s="57" t="s">
        <v>85</v>
      </c>
      <c r="AS13" s="57" t="s">
        <v>72</v>
      </c>
      <c r="AT13" s="57" t="s">
        <v>73</v>
      </c>
      <c r="AU13" s="57" t="s">
        <v>74</v>
      </c>
      <c r="AV13" s="57" t="s">
        <v>75</v>
      </c>
      <c r="AW13" s="57" t="s">
        <v>860</v>
      </c>
      <c r="AX13" s="57" t="s">
        <v>861</v>
      </c>
      <c r="AY13" s="57" t="s">
        <v>76</v>
      </c>
      <c r="AZ13" s="57" t="s">
        <v>77</v>
      </c>
      <c r="BA13" s="57" t="s">
        <v>78</v>
      </c>
      <c r="BB13" s="57" t="s">
        <v>82</v>
      </c>
      <c r="BC13" s="57" t="s">
        <v>864</v>
      </c>
      <c r="BD13" s="57" t="s">
        <v>865</v>
      </c>
      <c r="BE13" s="57" t="s">
        <v>79</v>
      </c>
      <c r="BF13" s="57" t="s">
        <v>80</v>
      </c>
      <c r="BG13" s="57" t="s">
        <v>81</v>
      </c>
      <c r="BH13" s="57" t="s">
        <v>868</v>
      </c>
      <c r="BI13" s="57" t="s">
        <v>102</v>
      </c>
      <c r="BJ13" s="57" t="s">
        <v>190</v>
      </c>
      <c r="BK13" s="57" t="s">
        <v>869</v>
      </c>
      <c r="BL13" s="57" t="s">
        <v>373</v>
      </c>
      <c r="BM13" s="57" t="s">
        <v>95</v>
      </c>
      <c r="BN13" s="57" t="s">
        <v>101</v>
      </c>
      <c r="BO13" s="57" t="s">
        <v>102</v>
      </c>
      <c r="BP13" s="57" t="s">
        <v>190</v>
      </c>
      <c r="BQ13" s="57" t="s">
        <v>99</v>
      </c>
      <c r="BR13" s="57" t="s">
        <v>1315</v>
      </c>
      <c r="BS13" s="57" t="s">
        <v>1316</v>
      </c>
      <c r="BT13" s="57" t="s">
        <v>94</v>
      </c>
      <c r="BU13" s="57" t="s">
        <v>874</v>
      </c>
      <c r="BV13" s="57" t="s">
        <v>103</v>
      </c>
      <c r="BW13" s="57" t="s">
        <v>27</v>
      </c>
      <c r="BX13" s="57" t="s">
        <v>34</v>
      </c>
      <c r="BY13" s="57" t="s">
        <v>876</v>
      </c>
      <c r="BZ13" s="57" t="s">
        <v>117</v>
      </c>
      <c r="CA13" s="57" t="s">
        <v>118</v>
      </c>
      <c r="CB13" s="57" t="s">
        <v>119</v>
      </c>
      <c r="CC13" s="57" t="s">
        <v>120</v>
      </c>
      <c r="CD13" s="57" t="s">
        <v>121</v>
      </c>
      <c r="CE13" s="57" t="s">
        <v>122</v>
      </c>
      <c r="CF13" s="57" t="s">
        <v>123</v>
      </c>
      <c r="CG13" s="57" t="s">
        <v>880</v>
      </c>
      <c r="CH13" s="57" t="s">
        <v>124</v>
      </c>
      <c r="CI13" s="57" t="s">
        <v>33</v>
      </c>
      <c r="CJ13" s="57" t="s">
        <v>34</v>
      </c>
      <c r="CK13" s="57" t="s">
        <v>35</v>
      </c>
      <c r="CL13" s="57" t="s">
        <v>30</v>
      </c>
      <c r="CM13" s="57" t="s">
        <v>38</v>
      </c>
      <c r="CN13" s="57" t="s">
        <v>126</v>
      </c>
      <c r="CO13" s="57" t="s">
        <v>76</v>
      </c>
      <c r="CP13" s="57" t="s">
        <v>128</v>
      </c>
      <c r="CQ13" s="57" t="s">
        <v>78</v>
      </c>
      <c r="CR13" s="57" t="s">
        <v>129</v>
      </c>
      <c r="CS13" s="57" t="s">
        <v>130</v>
      </c>
      <c r="CT13" s="57" t="s">
        <v>131</v>
      </c>
      <c r="CU13" s="57" t="s">
        <v>133</v>
      </c>
      <c r="CV13" s="57" t="s">
        <v>130</v>
      </c>
      <c r="CW13" s="57" t="s">
        <v>85</v>
      </c>
      <c r="CX13" s="57" t="s">
        <v>134</v>
      </c>
      <c r="CY13" s="57" t="s">
        <v>135</v>
      </c>
      <c r="CZ13" s="57" t="s">
        <v>136</v>
      </c>
      <c r="DA13" s="57" t="s">
        <v>885</v>
      </c>
      <c r="DB13" s="57" t="s">
        <v>886</v>
      </c>
      <c r="DC13" s="57" t="s">
        <v>887</v>
      </c>
      <c r="DD13" s="57" t="s">
        <v>33</v>
      </c>
      <c r="DE13" s="57" t="s">
        <v>34</v>
      </c>
      <c r="DF13" s="57" t="s">
        <v>889</v>
      </c>
      <c r="DG13" s="57" t="s">
        <v>143</v>
      </c>
      <c r="DH13" s="57" t="s">
        <v>891</v>
      </c>
      <c r="DI13" s="57" t="s">
        <v>144</v>
      </c>
      <c r="DJ13" s="57" t="s">
        <v>893</v>
      </c>
      <c r="DK13" s="57" t="s">
        <v>147</v>
      </c>
      <c r="DL13" s="57" t="s">
        <v>148</v>
      </c>
      <c r="DM13" s="57" t="s">
        <v>150</v>
      </c>
      <c r="DN13" s="57" t="s">
        <v>895</v>
      </c>
      <c r="DO13" s="57" t="s">
        <v>896</v>
      </c>
    </row>
    <row r="14" spans="1:254" ht="15.75" x14ac:dyDescent="0.25">
      <c r="A14" s="20">
        <v>1</v>
      </c>
      <c r="B14" s="13" t="s">
        <v>1417</v>
      </c>
      <c r="C14" s="5">
        <v>1</v>
      </c>
      <c r="D14" s="5"/>
      <c r="E14" s="5"/>
      <c r="F14" s="5">
        <v>1</v>
      </c>
      <c r="G14" s="5"/>
      <c r="H14" s="5"/>
      <c r="I14" s="5">
        <v>1</v>
      </c>
      <c r="J14" s="5"/>
      <c r="K14" s="5"/>
      <c r="L14" s="5">
        <v>1</v>
      </c>
      <c r="M14" s="5"/>
      <c r="N14" s="5"/>
      <c r="O14" s="5">
        <v>1</v>
      </c>
      <c r="P14" s="5"/>
      <c r="Q14" s="5"/>
      <c r="R14" s="5">
        <v>1</v>
      </c>
      <c r="S14" s="5"/>
      <c r="T14" s="5"/>
      <c r="U14" s="5">
        <v>1</v>
      </c>
      <c r="V14" s="5"/>
      <c r="W14" s="5"/>
      <c r="X14" s="5">
        <v>1</v>
      </c>
      <c r="Y14" s="5"/>
      <c r="Z14" s="5"/>
      <c r="AA14" s="5">
        <v>1</v>
      </c>
      <c r="AB14" s="5"/>
      <c r="AC14" s="5"/>
      <c r="AD14" s="5">
        <v>1</v>
      </c>
      <c r="AE14" s="5"/>
      <c r="AF14" s="5"/>
      <c r="AG14" s="5">
        <v>1</v>
      </c>
      <c r="AH14" s="5"/>
      <c r="AI14" s="5"/>
      <c r="AJ14" s="5">
        <v>1</v>
      </c>
      <c r="AK14" s="5"/>
      <c r="AL14" s="5"/>
      <c r="AM14" s="5">
        <v>1</v>
      </c>
      <c r="AN14" s="5"/>
      <c r="AO14" s="5"/>
      <c r="AP14" s="5">
        <v>1</v>
      </c>
      <c r="AQ14" s="5"/>
      <c r="AR14" s="5"/>
      <c r="AS14" s="5">
        <v>1</v>
      </c>
      <c r="AT14" s="5"/>
      <c r="AU14" s="5"/>
      <c r="AV14" s="5">
        <v>1</v>
      </c>
      <c r="AW14" s="5"/>
      <c r="AX14" s="5"/>
      <c r="AY14" s="5">
        <v>1</v>
      </c>
      <c r="AZ14" s="5"/>
      <c r="BA14" s="5"/>
      <c r="BB14" s="5">
        <v>1</v>
      </c>
      <c r="BC14" s="5"/>
      <c r="BD14" s="5"/>
      <c r="BE14" s="5">
        <v>1</v>
      </c>
      <c r="BF14" s="5"/>
      <c r="BG14" s="5"/>
      <c r="BH14" s="5">
        <v>1</v>
      </c>
      <c r="BI14" s="5"/>
      <c r="BJ14" s="5"/>
      <c r="BK14" s="5">
        <v>1</v>
      </c>
      <c r="BL14" s="5"/>
      <c r="BM14" s="5"/>
      <c r="BN14" s="5">
        <v>1</v>
      </c>
      <c r="BO14" s="5"/>
      <c r="BP14" s="5"/>
      <c r="BQ14" s="5">
        <v>1</v>
      </c>
      <c r="BR14" s="5"/>
      <c r="BS14" s="5"/>
      <c r="BT14" s="5">
        <v>1</v>
      </c>
      <c r="BU14" s="5"/>
      <c r="BV14" s="5"/>
      <c r="BW14" s="5">
        <v>1</v>
      </c>
      <c r="BX14" s="5"/>
      <c r="BY14" s="5"/>
      <c r="BZ14" s="5">
        <v>1</v>
      </c>
      <c r="CA14" s="5"/>
      <c r="CB14" s="5"/>
      <c r="CC14" s="5">
        <v>1</v>
      </c>
      <c r="CD14" s="5"/>
      <c r="CE14" s="5"/>
      <c r="CF14" s="5">
        <v>1</v>
      </c>
      <c r="CG14" s="5"/>
      <c r="CH14" s="5"/>
      <c r="CI14" s="5">
        <v>1</v>
      </c>
      <c r="CJ14" s="5"/>
      <c r="CK14" s="5"/>
      <c r="CL14" s="5">
        <v>1</v>
      </c>
      <c r="CM14" s="5"/>
      <c r="CN14" s="5"/>
      <c r="CO14" s="5">
        <v>1</v>
      </c>
      <c r="CP14" s="5"/>
      <c r="CQ14" s="5"/>
      <c r="CR14" s="5">
        <v>1</v>
      </c>
      <c r="CS14" s="5"/>
      <c r="CT14" s="5"/>
      <c r="CU14" s="5">
        <v>1</v>
      </c>
      <c r="CV14" s="5"/>
      <c r="CW14" s="5"/>
      <c r="CX14" s="5">
        <v>1</v>
      </c>
      <c r="CY14" s="5"/>
      <c r="CZ14" s="5"/>
      <c r="DA14" s="5">
        <v>1</v>
      </c>
      <c r="DB14" s="5"/>
      <c r="DC14" s="5"/>
      <c r="DD14" s="5">
        <v>1</v>
      </c>
      <c r="DE14" s="5"/>
      <c r="DF14" s="5"/>
      <c r="DG14" s="5">
        <v>1</v>
      </c>
      <c r="DH14" s="5"/>
      <c r="DI14" s="5"/>
      <c r="DJ14" s="5">
        <v>1</v>
      </c>
      <c r="DK14" s="5"/>
      <c r="DL14" s="5"/>
      <c r="DM14" s="5">
        <v>1</v>
      </c>
      <c r="DN14" s="5"/>
      <c r="DO14" s="5"/>
      <c r="DP14" s="23"/>
      <c r="DQ14" s="23"/>
      <c r="DR14" s="23"/>
      <c r="DS14" s="23"/>
      <c r="DT14" s="23"/>
      <c r="DU14" s="23"/>
      <c r="DV14" s="23"/>
      <c r="DW14" s="23"/>
      <c r="DX14" s="23"/>
      <c r="DY14" s="23"/>
      <c r="DZ14" s="23"/>
      <c r="EA14" s="23"/>
      <c r="EB14" s="23"/>
      <c r="EC14" s="23"/>
      <c r="ED14" s="23"/>
      <c r="EE14" s="23"/>
      <c r="EF14" s="23"/>
      <c r="EG14" s="23"/>
      <c r="EH14" s="23"/>
      <c r="EI14" s="23"/>
      <c r="EJ14" s="23"/>
      <c r="EK14" s="23"/>
      <c r="EL14" s="23"/>
      <c r="EM14" s="23"/>
      <c r="EN14" s="23"/>
      <c r="EO14" s="23"/>
      <c r="EP14" s="23"/>
      <c r="EQ14" s="23"/>
      <c r="ER14" s="23"/>
      <c r="ES14" s="23"/>
      <c r="ET14" s="23"/>
      <c r="EU14" s="23"/>
      <c r="EV14" s="23"/>
      <c r="EW14" s="23"/>
      <c r="EX14" s="23"/>
      <c r="EY14" s="23"/>
      <c r="EZ14" s="23"/>
      <c r="FA14" s="23"/>
      <c r="FB14" s="23"/>
      <c r="FC14" s="23"/>
      <c r="FD14" s="23"/>
      <c r="FE14" s="23"/>
      <c r="FF14" s="23"/>
      <c r="FG14" s="23"/>
      <c r="FH14" s="23"/>
      <c r="FI14" s="23"/>
      <c r="FJ14" s="23"/>
      <c r="FK14" s="23"/>
      <c r="FL14" s="23"/>
      <c r="FM14" s="23"/>
      <c r="FN14" s="23"/>
      <c r="FO14" s="23"/>
      <c r="FP14" s="23"/>
      <c r="FQ14" s="23"/>
      <c r="FR14" s="23"/>
      <c r="FS14" s="23"/>
      <c r="FT14" s="23"/>
      <c r="FU14" s="23"/>
      <c r="FV14" s="23"/>
      <c r="FW14" s="23"/>
      <c r="FX14" s="23"/>
      <c r="FY14" s="23"/>
      <c r="FZ14" s="23"/>
      <c r="GA14" s="23"/>
      <c r="GB14" s="23"/>
      <c r="GC14" s="23"/>
      <c r="GD14" s="23"/>
      <c r="GE14" s="23"/>
      <c r="GF14" s="23"/>
      <c r="GG14" s="23"/>
      <c r="GH14" s="23"/>
      <c r="GI14" s="23"/>
      <c r="GJ14" s="23"/>
      <c r="GK14" s="23"/>
      <c r="GL14" s="23"/>
      <c r="GM14" s="23"/>
      <c r="GN14" s="23"/>
      <c r="GO14" s="23"/>
      <c r="GP14" s="23"/>
      <c r="GQ14" s="23"/>
      <c r="GR14" s="23"/>
      <c r="GS14" s="23"/>
      <c r="GT14" s="23"/>
      <c r="GU14" s="23"/>
      <c r="GV14" s="23"/>
      <c r="GW14" s="23"/>
      <c r="GX14" s="23"/>
      <c r="GY14" s="23"/>
      <c r="GZ14" s="23"/>
      <c r="HA14" s="23"/>
      <c r="HB14" s="23"/>
      <c r="HC14" s="23"/>
      <c r="HD14" s="23"/>
      <c r="HE14" s="23"/>
      <c r="HF14" s="23"/>
      <c r="HG14" s="23"/>
      <c r="HH14" s="23"/>
      <c r="HI14" s="23"/>
      <c r="HJ14" s="23"/>
      <c r="HK14" s="23"/>
      <c r="HL14" s="23"/>
      <c r="HM14" s="23"/>
      <c r="HN14" s="23"/>
      <c r="HO14" s="23"/>
      <c r="HP14" s="23"/>
      <c r="HQ14" s="23"/>
      <c r="HR14" s="23"/>
      <c r="HS14" s="23"/>
      <c r="HT14" s="23"/>
      <c r="HU14" s="23"/>
      <c r="HV14" s="23"/>
      <c r="HW14" s="23"/>
      <c r="HX14" s="23"/>
      <c r="HY14" s="23"/>
      <c r="HZ14" s="23"/>
      <c r="IA14" s="23"/>
      <c r="IB14" s="23"/>
      <c r="IC14" s="23"/>
      <c r="ID14" s="23"/>
      <c r="IE14" s="23"/>
      <c r="IF14" s="23"/>
      <c r="IG14" s="23"/>
      <c r="IH14" s="23"/>
      <c r="II14" s="23"/>
      <c r="IJ14" s="23"/>
      <c r="IK14" s="23"/>
      <c r="IL14" s="23"/>
      <c r="IM14" s="23"/>
      <c r="IN14" s="23"/>
      <c r="IO14" s="23"/>
      <c r="IP14" s="23"/>
      <c r="IQ14" s="23"/>
      <c r="IR14" s="23"/>
      <c r="IS14" s="23"/>
      <c r="IT14" s="23"/>
    </row>
    <row r="15" spans="1:254" ht="15.75" x14ac:dyDescent="0.25">
      <c r="A15" s="2">
        <v>2</v>
      </c>
      <c r="B15" s="1" t="s">
        <v>1418</v>
      </c>
      <c r="C15" s="9"/>
      <c r="D15" s="9">
        <v>1</v>
      </c>
      <c r="E15" s="9"/>
      <c r="F15" s="9"/>
      <c r="G15" s="9">
        <v>1</v>
      </c>
      <c r="H15" s="9"/>
      <c r="I15" s="9"/>
      <c r="J15" s="9">
        <v>1</v>
      </c>
      <c r="K15" s="9"/>
      <c r="L15" s="9"/>
      <c r="M15" s="9">
        <v>1</v>
      </c>
      <c r="N15" s="9"/>
      <c r="O15" s="9"/>
      <c r="P15" s="9">
        <v>1</v>
      </c>
      <c r="Q15" s="9"/>
      <c r="R15" s="9"/>
      <c r="S15" s="9">
        <v>1</v>
      </c>
      <c r="T15" s="9"/>
      <c r="U15" s="9"/>
      <c r="V15" s="9">
        <v>1</v>
      </c>
      <c r="W15" s="9"/>
      <c r="X15" s="9"/>
      <c r="Y15" s="9">
        <v>1</v>
      </c>
      <c r="Z15" s="9"/>
      <c r="AA15" s="9"/>
      <c r="AB15" s="9">
        <v>1</v>
      </c>
      <c r="AC15" s="9"/>
      <c r="AD15" s="9"/>
      <c r="AE15" s="9">
        <v>1</v>
      </c>
      <c r="AF15" s="9"/>
      <c r="AG15" s="9"/>
      <c r="AH15" s="9">
        <v>1</v>
      </c>
      <c r="AI15" s="9"/>
      <c r="AJ15" s="9"/>
      <c r="AK15" s="9">
        <v>1</v>
      </c>
      <c r="AL15" s="9"/>
      <c r="AM15" s="9"/>
      <c r="AN15" s="9">
        <v>1</v>
      </c>
      <c r="AO15" s="9"/>
      <c r="AP15" s="9"/>
      <c r="AQ15" s="9">
        <v>1</v>
      </c>
      <c r="AR15" s="9"/>
      <c r="AS15" s="9"/>
      <c r="AT15" s="9">
        <v>1</v>
      </c>
      <c r="AU15" s="9"/>
      <c r="AV15" s="9"/>
      <c r="AW15" s="9">
        <v>1</v>
      </c>
      <c r="AX15" s="9"/>
      <c r="AY15" s="9"/>
      <c r="AZ15" s="9">
        <v>1</v>
      </c>
      <c r="BA15" s="9"/>
      <c r="BB15" s="9"/>
      <c r="BC15" s="9">
        <v>1</v>
      </c>
      <c r="BD15" s="9"/>
      <c r="BE15" s="9"/>
      <c r="BF15" s="9">
        <v>1</v>
      </c>
      <c r="BG15" s="9"/>
      <c r="BH15" s="9"/>
      <c r="BI15" s="9">
        <v>1</v>
      </c>
      <c r="BJ15" s="9"/>
      <c r="BK15" s="9"/>
      <c r="BL15" s="9">
        <v>1</v>
      </c>
      <c r="BM15" s="9"/>
      <c r="BN15" s="9"/>
      <c r="BO15" s="9">
        <v>1</v>
      </c>
      <c r="BP15" s="9"/>
      <c r="BQ15" s="9"/>
      <c r="BR15" s="9">
        <v>1</v>
      </c>
      <c r="BS15" s="9"/>
      <c r="BT15" s="9"/>
      <c r="BU15" s="9">
        <v>1</v>
      </c>
      <c r="BV15" s="9"/>
      <c r="BW15" s="9"/>
      <c r="BX15" s="9">
        <v>1</v>
      </c>
      <c r="BY15" s="9"/>
      <c r="BZ15" s="9"/>
      <c r="CA15" s="9">
        <v>1</v>
      </c>
      <c r="CB15" s="9"/>
      <c r="CC15" s="9"/>
      <c r="CD15" s="9">
        <v>1</v>
      </c>
      <c r="CE15" s="9"/>
      <c r="CF15" s="9"/>
      <c r="CG15" s="9">
        <v>1</v>
      </c>
      <c r="CH15" s="9"/>
      <c r="CI15" s="9"/>
      <c r="CJ15" s="9">
        <v>1</v>
      </c>
      <c r="CK15" s="9"/>
      <c r="CL15" s="9"/>
      <c r="CM15" s="9">
        <v>1</v>
      </c>
      <c r="CN15" s="9"/>
      <c r="CO15" s="9"/>
      <c r="CP15" s="9">
        <v>1</v>
      </c>
      <c r="CQ15" s="9"/>
      <c r="CR15" s="9"/>
      <c r="CS15" s="9">
        <v>1</v>
      </c>
      <c r="CT15" s="9"/>
      <c r="CU15" s="9"/>
      <c r="CV15" s="9">
        <v>1</v>
      </c>
      <c r="CW15" s="9"/>
      <c r="CX15" s="9"/>
      <c r="CY15" s="9">
        <v>1</v>
      </c>
      <c r="CZ15" s="9"/>
      <c r="DA15" s="9"/>
      <c r="DB15" s="9">
        <v>1</v>
      </c>
      <c r="DC15" s="9"/>
      <c r="DD15" s="9"/>
      <c r="DE15" s="9">
        <v>1</v>
      </c>
      <c r="DF15" s="9"/>
      <c r="DG15" s="9"/>
      <c r="DH15" s="9">
        <v>1</v>
      </c>
      <c r="DI15" s="9"/>
      <c r="DJ15" s="9"/>
      <c r="DK15" s="9">
        <v>1</v>
      </c>
      <c r="DL15" s="9"/>
      <c r="DM15" s="9"/>
      <c r="DN15" s="9">
        <v>1</v>
      </c>
      <c r="DO15" s="9"/>
      <c r="DP15" s="23"/>
      <c r="DQ15" s="23"/>
      <c r="DR15" s="23"/>
      <c r="DS15" s="23"/>
      <c r="DT15" s="23"/>
      <c r="DU15" s="23"/>
      <c r="DV15" s="23"/>
      <c r="DW15" s="23"/>
      <c r="DX15" s="23"/>
      <c r="DY15" s="23"/>
      <c r="DZ15" s="23"/>
      <c r="EA15" s="23"/>
      <c r="EB15" s="23"/>
      <c r="EC15" s="23"/>
      <c r="ED15" s="23"/>
      <c r="EE15" s="23"/>
      <c r="EF15" s="23"/>
      <c r="EG15" s="23"/>
      <c r="EH15" s="23"/>
      <c r="EI15" s="23"/>
      <c r="EJ15" s="23"/>
      <c r="EK15" s="23"/>
      <c r="EL15" s="23"/>
      <c r="EM15" s="23"/>
      <c r="EN15" s="23"/>
      <c r="EO15" s="23"/>
      <c r="EP15" s="23"/>
      <c r="EQ15" s="23"/>
      <c r="ER15" s="23"/>
      <c r="ES15" s="23"/>
      <c r="ET15" s="23"/>
      <c r="EU15" s="23"/>
      <c r="EV15" s="23"/>
      <c r="EW15" s="23"/>
      <c r="EX15" s="23"/>
      <c r="EY15" s="23"/>
      <c r="EZ15" s="23"/>
      <c r="FA15" s="23"/>
      <c r="FB15" s="23"/>
      <c r="FC15" s="23"/>
      <c r="FD15" s="23"/>
      <c r="FE15" s="23"/>
      <c r="FF15" s="23"/>
      <c r="FG15" s="23"/>
      <c r="FH15" s="23"/>
      <c r="FI15" s="23"/>
      <c r="FJ15" s="23"/>
      <c r="FK15" s="23"/>
      <c r="FL15" s="23"/>
      <c r="FM15" s="23"/>
      <c r="FN15" s="23"/>
      <c r="FO15" s="23"/>
      <c r="FP15" s="23"/>
      <c r="FQ15" s="23"/>
      <c r="FR15" s="23"/>
      <c r="FS15" s="23"/>
      <c r="FT15" s="23"/>
      <c r="FU15" s="23"/>
      <c r="FV15" s="23"/>
      <c r="FW15" s="23"/>
      <c r="FX15" s="23"/>
      <c r="FY15" s="23"/>
      <c r="FZ15" s="23"/>
      <c r="GA15" s="23"/>
      <c r="GB15" s="23"/>
      <c r="GC15" s="23"/>
      <c r="GD15" s="23"/>
      <c r="GE15" s="23"/>
      <c r="GF15" s="23"/>
      <c r="GG15" s="23"/>
      <c r="GH15" s="23"/>
      <c r="GI15" s="23"/>
      <c r="GJ15" s="23"/>
      <c r="GK15" s="23"/>
      <c r="GL15" s="23"/>
      <c r="GM15" s="23"/>
      <c r="GN15" s="23"/>
      <c r="GO15" s="23"/>
      <c r="GP15" s="23"/>
      <c r="GQ15" s="23"/>
      <c r="GR15" s="23"/>
      <c r="GS15" s="23"/>
      <c r="GT15" s="23"/>
      <c r="GU15" s="23"/>
      <c r="GV15" s="23"/>
      <c r="GW15" s="23"/>
      <c r="GX15" s="23"/>
      <c r="GY15" s="23"/>
      <c r="GZ15" s="23"/>
      <c r="HA15" s="23"/>
      <c r="HB15" s="23"/>
      <c r="HC15" s="23"/>
      <c r="HD15" s="23"/>
      <c r="HE15" s="23"/>
      <c r="HF15" s="23"/>
      <c r="HG15" s="23"/>
      <c r="HH15" s="23"/>
      <c r="HI15" s="23"/>
      <c r="HJ15" s="23"/>
      <c r="HK15" s="23"/>
      <c r="HL15" s="23"/>
      <c r="HM15" s="23"/>
      <c r="HN15" s="23"/>
      <c r="HO15" s="23"/>
      <c r="HP15" s="23"/>
      <c r="HQ15" s="23"/>
      <c r="HR15" s="23"/>
      <c r="HS15" s="23"/>
      <c r="HT15" s="23"/>
      <c r="HU15" s="23"/>
      <c r="HV15" s="23"/>
      <c r="HW15" s="23"/>
      <c r="HX15" s="23"/>
      <c r="HY15" s="23"/>
      <c r="HZ15" s="23"/>
      <c r="IA15" s="23"/>
      <c r="IB15" s="23"/>
      <c r="IC15" s="23"/>
      <c r="ID15" s="23"/>
      <c r="IE15" s="23"/>
      <c r="IF15" s="23"/>
      <c r="IG15" s="23"/>
      <c r="IH15" s="23"/>
      <c r="II15" s="23"/>
      <c r="IJ15" s="23"/>
      <c r="IK15" s="23"/>
      <c r="IL15" s="23"/>
      <c r="IM15" s="23"/>
      <c r="IN15" s="23"/>
      <c r="IO15" s="23"/>
      <c r="IP15" s="23"/>
      <c r="IQ15" s="23"/>
      <c r="IR15" s="23"/>
      <c r="IS15" s="23"/>
      <c r="IT15" s="23"/>
    </row>
    <row r="16" spans="1:254" ht="15.75" x14ac:dyDescent="0.25">
      <c r="A16" s="2">
        <v>3</v>
      </c>
      <c r="B16" s="1" t="s">
        <v>1419</v>
      </c>
      <c r="C16" s="9">
        <v>1</v>
      </c>
      <c r="D16" s="9"/>
      <c r="E16" s="9"/>
      <c r="F16" s="9">
        <v>1</v>
      </c>
      <c r="G16" s="9"/>
      <c r="H16" s="9"/>
      <c r="I16" s="9">
        <v>1</v>
      </c>
      <c r="J16" s="9"/>
      <c r="K16" s="9"/>
      <c r="L16" s="9">
        <v>1</v>
      </c>
      <c r="M16" s="9"/>
      <c r="N16" s="9"/>
      <c r="O16" s="9">
        <v>1</v>
      </c>
      <c r="P16" s="9"/>
      <c r="Q16" s="9"/>
      <c r="R16" s="9">
        <v>1</v>
      </c>
      <c r="S16" s="9"/>
      <c r="T16" s="9"/>
      <c r="U16" s="9">
        <v>1</v>
      </c>
      <c r="V16" s="9"/>
      <c r="W16" s="9"/>
      <c r="X16" s="9">
        <v>1</v>
      </c>
      <c r="Y16" s="9"/>
      <c r="Z16" s="9"/>
      <c r="AA16" s="9">
        <v>1</v>
      </c>
      <c r="AB16" s="9"/>
      <c r="AC16" s="9"/>
      <c r="AD16" s="9">
        <v>1</v>
      </c>
      <c r="AE16" s="9"/>
      <c r="AF16" s="9"/>
      <c r="AG16" s="9">
        <v>1</v>
      </c>
      <c r="AH16" s="9"/>
      <c r="AI16" s="9"/>
      <c r="AJ16" s="9">
        <v>1</v>
      </c>
      <c r="AK16" s="9"/>
      <c r="AL16" s="9"/>
      <c r="AM16" s="9">
        <v>1</v>
      </c>
      <c r="AN16" s="9"/>
      <c r="AO16" s="9"/>
      <c r="AP16" s="9">
        <v>1</v>
      </c>
      <c r="AQ16" s="9"/>
      <c r="AR16" s="9"/>
      <c r="AS16" s="9">
        <v>1</v>
      </c>
      <c r="AT16" s="9"/>
      <c r="AU16" s="9"/>
      <c r="AV16" s="9">
        <v>1</v>
      </c>
      <c r="AW16" s="9"/>
      <c r="AX16" s="9"/>
      <c r="AY16" s="9">
        <v>1</v>
      </c>
      <c r="AZ16" s="9"/>
      <c r="BA16" s="9"/>
      <c r="BB16" s="9">
        <v>1</v>
      </c>
      <c r="BC16" s="9"/>
      <c r="BD16" s="9"/>
      <c r="BE16" s="9">
        <v>1</v>
      </c>
      <c r="BF16" s="9"/>
      <c r="BG16" s="9"/>
      <c r="BH16" s="9">
        <v>1</v>
      </c>
      <c r="BI16" s="9"/>
      <c r="BJ16" s="9"/>
      <c r="BK16" s="9">
        <v>1</v>
      </c>
      <c r="BL16" s="9"/>
      <c r="BM16" s="9"/>
      <c r="BN16" s="9">
        <v>1</v>
      </c>
      <c r="BO16" s="9"/>
      <c r="BP16" s="9"/>
      <c r="BQ16" s="9">
        <v>1</v>
      </c>
      <c r="BR16" s="9"/>
      <c r="BS16" s="9"/>
      <c r="BT16" s="9">
        <v>1</v>
      </c>
      <c r="BU16" s="9"/>
      <c r="BV16" s="9"/>
      <c r="BW16" s="9">
        <v>1</v>
      </c>
      <c r="BX16" s="9"/>
      <c r="BY16" s="9"/>
      <c r="BZ16" s="9">
        <v>1</v>
      </c>
      <c r="CA16" s="9"/>
      <c r="CB16" s="9"/>
      <c r="CC16" s="9">
        <v>1</v>
      </c>
      <c r="CD16" s="9"/>
      <c r="CE16" s="9"/>
      <c r="CF16" s="9">
        <v>1</v>
      </c>
      <c r="CG16" s="9"/>
      <c r="CH16" s="9"/>
      <c r="CI16" s="9">
        <v>1</v>
      </c>
      <c r="CJ16" s="9"/>
      <c r="CK16" s="9"/>
      <c r="CL16" s="9">
        <v>1</v>
      </c>
      <c r="CM16" s="9"/>
      <c r="CN16" s="9"/>
      <c r="CO16" s="9">
        <v>1</v>
      </c>
      <c r="CP16" s="9"/>
      <c r="CQ16" s="9"/>
      <c r="CR16" s="9">
        <v>1</v>
      </c>
      <c r="CS16" s="9"/>
      <c r="CT16" s="9"/>
      <c r="CU16" s="9">
        <v>1</v>
      </c>
      <c r="CV16" s="9"/>
      <c r="CW16" s="9"/>
      <c r="CX16" s="9">
        <v>1</v>
      </c>
      <c r="CY16" s="9"/>
      <c r="CZ16" s="9"/>
      <c r="DA16" s="9">
        <v>1</v>
      </c>
      <c r="DB16" s="9"/>
      <c r="DC16" s="9"/>
      <c r="DD16" s="9">
        <v>1</v>
      </c>
      <c r="DE16" s="9"/>
      <c r="DF16" s="9"/>
      <c r="DG16" s="9">
        <v>1</v>
      </c>
      <c r="DH16" s="9"/>
      <c r="DI16" s="9"/>
      <c r="DJ16" s="9">
        <v>1</v>
      </c>
      <c r="DK16" s="9"/>
      <c r="DL16" s="9"/>
      <c r="DM16" s="9">
        <v>1</v>
      </c>
      <c r="DN16" s="9"/>
      <c r="DO16" s="9"/>
      <c r="DP16" s="23"/>
      <c r="DQ16" s="23"/>
      <c r="DR16" s="23"/>
      <c r="DS16" s="23"/>
      <c r="DT16" s="23"/>
      <c r="DU16" s="23"/>
      <c r="DV16" s="23"/>
      <c r="DW16" s="23"/>
      <c r="DX16" s="23"/>
      <c r="DY16" s="23"/>
      <c r="DZ16" s="23"/>
      <c r="EA16" s="23"/>
      <c r="EB16" s="23"/>
      <c r="EC16" s="23"/>
      <c r="ED16" s="23"/>
      <c r="EE16" s="23"/>
      <c r="EF16" s="23"/>
      <c r="EG16" s="23"/>
      <c r="EH16" s="23"/>
      <c r="EI16" s="23"/>
      <c r="EJ16" s="23"/>
      <c r="EK16" s="23"/>
      <c r="EL16" s="23"/>
      <c r="EM16" s="23"/>
      <c r="EN16" s="23"/>
      <c r="EO16" s="23"/>
      <c r="EP16" s="23"/>
      <c r="EQ16" s="23"/>
      <c r="ER16" s="23"/>
      <c r="ES16" s="23"/>
      <c r="ET16" s="23"/>
      <c r="EU16" s="23"/>
      <c r="EV16" s="23"/>
      <c r="EW16" s="23"/>
      <c r="EX16" s="23"/>
      <c r="EY16" s="23"/>
      <c r="EZ16" s="23"/>
      <c r="FA16" s="23"/>
      <c r="FB16" s="23"/>
      <c r="FC16" s="23"/>
      <c r="FD16" s="23"/>
      <c r="FE16" s="23"/>
      <c r="FF16" s="23"/>
      <c r="FG16" s="23"/>
      <c r="FH16" s="23"/>
      <c r="FI16" s="23"/>
      <c r="FJ16" s="23"/>
      <c r="FK16" s="23"/>
      <c r="FL16" s="23"/>
      <c r="FM16" s="23"/>
      <c r="FN16" s="23"/>
      <c r="FO16" s="23"/>
      <c r="FP16" s="23"/>
      <c r="FQ16" s="23"/>
      <c r="FR16" s="23"/>
      <c r="FS16" s="23"/>
      <c r="FT16" s="23"/>
      <c r="FU16" s="23"/>
      <c r="FV16" s="23"/>
      <c r="FW16" s="23"/>
      <c r="FX16" s="23"/>
      <c r="FY16" s="23"/>
      <c r="FZ16" s="23"/>
      <c r="GA16" s="23"/>
      <c r="GB16" s="23"/>
      <c r="GC16" s="23"/>
      <c r="GD16" s="23"/>
      <c r="GE16" s="23"/>
      <c r="GF16" s="23"/>
      <c r="GG16" s="23"/>
      <c r="GH16" s="23"/>
      <c r="GI16" s="23"/>
      <c r="GJ16" s="23"/>
      <c r="GK16" s="23"/>
      <c r="GL16" s="23"/>
      <c r="GM16" s="23"/>
      <c r="GN16" s="23"/>
      <c r="GO16" s="23"/>
      <c r="GP16" s="23"/>
      <c r="GQ16" s="23"/>
      <c r="GR16" s="23"/>
      <c r="GS16" s="23"/>
      <c r="GT16" s="23"/>
      <c r="GU16" s="23"/>
      <c r="GV16" s="23"/>
      <c r="GW16" s="23"/>
      <c r="GX16" s="23"/>
      <c r="GY16" s="23"/>
      <c r="GZ16" s="23"/>
      <c r="HA16" s="23"/>
      <c r="HB16" s="23"/>
      <c r="HC16" s="23"/>
      <c r="HD16" s="23"/>
      <c r="HE16" s="23"/>
      <c r="HF16" s="23"/>
      <c r="HG16" s="23"/>
      <c r="HH16" s="23"/>
      <c r="HI16" s="23"/>
      <c r="HJ16" s="23"/>
      <c r="HK16" s="23"/>
      <c r="HL16" s="23"/>
      <c r="HM16" s="23"/>
      <c r="HN16" s="23"/>
      <c r="HO16" s="23"/>
      <c r="HP16" s="23"/>
      <c r="HQ16" s="23"/>
      <c r="HR16" s="23"/>
      <c r="HS16" s="23"/>
      <c r="HT16" s="23"/>
      <c r="HU16" s="23"/>
      <c r="HV16" s="23"/>
      <c r="HW16" s="23"/>
      <c r="HX16" s="23"/>
      <c r="HY16" s="23"/>
      <c r="HZ16" s="23"/>
      <c r="IA16" s="23"/>
      <c r="IB16" s="23"/>
      <c r="IC16" s="23"/>
      <c r="ID16" s="23"/>
      <c r="IE16" s="23"/>
      <c r="IF16" s="23"/>
      <c r="IG16" s="23"/>
      <c r="IH16" s="23"/>
      <c r="II16" s="23"/>
      <c r="IJ16" s="23"/>
      <c r="IK16" s="23"/>
      <c r="IL16" s="23"/>
      <c r="IM16" s="23"/>
      <c r="IN16" s="23"/>
      <c r="IO16" s="23"/>
      <c r="IP16" s="23"/>
      <c r="IQ16" s="23"/>
      <c r="IR16" s="23"/>
      <c r="IS16" s="23"/>
      <c r="IT16" s="23"/>
    </row>
    <row r="17" spans="1:254" ht="15.75" x14ac:dyDescent="0.25">
      <c r="A17" s="93" t="s">
        <v>803</v>
      </c>
      <c r="B17" s="94"/>
      <c r="C17" s="3">
        <f t="shared" ref="C17:AH17" si="0">SUM(C14:C16)</f>
        <v>2</v>
      </c>
      <c r="D17" s="3">
        <f t="shared" si="0"/>
        <v>1</v>
      </c>
      <c r="E17" s="3">
        <f t="shared" si="0"/>
        <v>0</v>
      </c>
      <c r="F17" s="3">
        <f t="shared" si="0"/>
        <v>2</v>
      </c>
      <c r="G17" s="3">
        <f t="shared" si="0"/>
        <v>1</v>
      </c>
      <c r="H17" s="3">
        <f t="shared" si="0"/>
        <v>0</v>
      </c>
      <c r="I17" s="3">
        <f t="shared" si="0"/>
        <v>2</v>
      </c>
      <c r="J17" s="3">
        <f t="shared" si="0"/>
        <v>1</v>
      </c>
      <c r="K17" s="3">
        <f t="shared" si="0"/>
        <v>0</v>
      </c>
      <c r="L17" s="3">
        <f t="shared" si="0"/>
        <v>2</v>
      </c>
      <c r="M17" s="3">
        <f t="shared" si="0"/>
        <v>1</v>
      </c>
      <c r="N17" s="3">
        <f t="shared" si="0"/>
        <v>0</v>
      </c>
      <c r="O17" s="3">
        <f t="shared" si="0"/>
        <v>2</v>
      </c>
      <c r="P17" s="3">
        <f t="shared" si="0"/>
        <v>1</v>
      </c>
      <c r="Q17" s="3">
        <f t="shared" si="0"/>
        <v>0</v>
      </c>
      <c r="R17" s="3">
        <f t="shared" si="0"/>
        <v>2</v>
      </c>
      <c r="S17" s="3">
        <f t="shared" si="0"/>
        <v>1</v>
      </c>
      <c r="T17" s="3">
        <f t="shared" si="0"/>
        <v>0</v>
      </c>
      <c r="U17" s="3">
        <f t="shared" si="0"/>
        <v>2</v>
      </c>
      <c r="V17" s="3">
        <f t="shared" si="0"/>
        <v>1</v>
      </c>
      <c r="W17" s="3">
        <f t="shared" si="0"/>
        <v>0</v>
      </c>
      <c r="X17" s="3">
        <f t="shared" si="0"/>
        <v>2</v>
      </c>
      <c r="Y17" s="3">
        <f t="shared" si="0"/>
        <v>1</v>
      </c>
      <c r="Z17" s="3">
        <f t="shared" si="0"/>
        <v>0</v>
      </c>
      <c r="AA17" s="3">
        <f t="shared" si="0"/>
        <v>2</v>
      </c>
      <c r="AB17" s="3">
        <f t="shared" si="0"/>
        <v>1</v>
      </c>
      <c r="AC17" s="3">
        <f t="shared" si="0"/>
        <v>0</v>
      </c>
      <c r="AD17" s="3">
        <f t="shared" si="0"/>
        <v>2</v>
      </c>
      <c r="AE17" s="3">
        <f t="shared" si="0"/>
        <v>1</v>
      </c>
      <c r="AF17" s="3">
        <f t="shared" si="0"/>
        <v>0</v>
      </c>
      <c r="AG17" s="3">
        <f t="shared" si="0"/>
        <v>2</v>
      </c>
      <c r="AH17" s="3">
        <f t="shared" si="0"/>
        <v>1</v>
      </c>
      <c r="AI17" s="3">
        <f t="shared" ref="AI17:BN17" si="1">SUM(AI14:AI16)</f>
        <v>0</v>
      </c>
      <c r="AJ17" s="3">
        <f t="shared" si="1"/>
        <v>2</v>
      </c>
      <c r="AK17" s="3">
        <f t="shared" si="1"/>
        <v>1</v>
      </c>
      <c r="AL17" s="3">
        <f t="shared" si="1"/>
        <v>0</v>
      </c>
      <c r="AM17" s="3">
        <f t="shared" si="1"/>
        <v>2</v>
      </c>
      <c r="AN17" s="3">
        <f t="shared" si="1"/>
        <v>1</v>
      </c>
      <c r="AO17" s="3">
        <f t="shared" si="1"/>
        <v>0</v>
      </c>
      <c r="AP17" s="3">
        <f t="shared" si="1"/>
        <v>2</v>
      </c>
      <c r="AQ17" s="3">
        <f t="shared" si="1"/>
        <v>1</v>
      </c>
      <c r="AR17" s="3">
        <f t="shared" si="1"/>
        <v>0</v>
      </c>
      <c r="AS17" s="3">
        <f t="shared" si="1"/>
        <v>2</v>
      </c>
      <c r="AT17" s="3">
        <f t="shared" si="1"/>
        <v>1</v>
      </c>
      <c r="AU17" s="3">
        <f t="shared" si="1"/>
        <v>0</v>
      </c>
      <c r="AV17" s="3">
        <f t="shared" si="1"/>
        <v>2</v>
      </c>
      <c r="AW17" s="3">
        <f t="shared" si="1"/>
        <v>1</v>
      </c>
      <c r="AX17" s="3">
        <f t="shared" si="1"/>
        <v>0</v>
      </c>
      <c r="AY17" s="3">
        <f t="shared" si="1"/>
        <v>2</v>
      </c>
      <c r="AZ17" s="3">
        <f t="shared" si="1"/>
        <v>1</v>
      </c>
      <c r="BA17" s="3">
        <f t="shared" si="1"/>
        <v>0</v>
      </c>
      <c r="BB17" s="3">
        <f t="shared" si="1"/>
        <v>2</v>
      </c>
      <c r="BC17" s="3">
        <f t="shared" si="1"/>
        <v>1</v>
      </c>
      <c r="BD17" s="3">
        <f t="shared" si="1"/>
        <v>0</v>
      </c>
      <c r="BE17" s="3">
        <f t="shared" si="1"/>
        <v>2</v>
      </c>
      <c r="BF17" s="3">
        <f t="shared" si="1"/>
        <v>1</v>
      </c>
      <c r="BG17" s="3">
        <f t="shared" si="1"/>
        <v>0</v>
      </c>
      <c r="BH17" s="3">
        <f t="shared" si="1"/>
        <v>2</v>
      </c>
      <c r="BI17" s="3">
        <f t="shared" si="1"/>
        <v>1</v>
      </c>
      <c r="BJ17" s="3">
        <f t="shared" si="1"/>
        <v>0</v>
      </c>
      <c r="BK17" s="3">
        <f t="shared" si="1"/>
        <v>2</v>
      </c>
      <c r="BL17" s="3">
        <f t="shared" si="1"/>
        <v>1</v>
      </c>
      <c r="BM17" s="3">
        <f t="shared" si="1"/>
        <v>0</v>
      </c>
      <c r="BN17" s="3">
        <f t="shared" si="1"/>
        <v>2</v>
      </c>
      <c r="BO17" s="3">
        <f t="shared" ref="BO17:CT17" si="2">SUM(BO14:BO16)</f>
        <v>1</v>
      </c>
      <c r="BP17" s="3">
        <f t="shared" si="2"/>
        <v>0</v>
      </c>
      <c r="BQ17" s="3">
        <f t="shared" si="2"/>
        <v>2</v>
      </c>
      <c r="BR17" s="3">
        <f t="shared" si="2"/>
        <v>1</v>
      </c>
      <c r="BS17" s="3">
        <f t="shared" si="2"/>
        <v>0</v>
      </c>
      <c r="BT17" s="3">
        <f t="shared" si="2"/>
        <v>2</v>
      </c>
      <c r="BU17" s="3">
        <f t="shared" si="2"/>
        <v>1</v>
      </c>
      <c r="BV17" s="3">
        <f t="shared" si="2"/>
        <v>0</v>
      </c>
      <c r="BW17" s="3">
        <f t="shared" si="2"/>
        <v>2</v>
      </c>
      <c r="BX17" s="3">
        <f t="shared" si="2"/>
        <v>1</v>
      </c>
      <c r="BY17" s="3">
        <f t="shared" si="2"/>
        <v>0</v>
      </c>
      <c r="BZ17" s="3">
        <f t="shared" si="2"/>
        <v>2</v>
      </c>
      <c r="CA17" s="3">
        <f t="shared" si="2"/>
        <v>1</v>
      </c>
      <c r="CB17" s="3">
        <f t="shared" si="2"/>
        <v>0</v>
      </c>
      <c r="CC17" s="3">
        <f t="shared" si="2"/>
        <v>2</v>
      </c>
      <c r="CD17" s="3">
        <f t="shared" si="2"/>
        <v>1</v>
      </c>
      <c r="CE17" s="3">
        <f t="shared" si="2"/>
        <v>0</v>
      </c>
      <c r="CF17" s="3">
        <f t="shared" si="2"/>
        <v>2</v>
      </c>
      <c r="CG17" s="3">
        <f t="shared" si="2"/>
        <v>1</v>
      </c>
      <c r="CH17" s="3">
        <f t="shared" si="2"/>
        <v>0</v>
      </c>
      <c r="CI17" s="3">
        <f t="shared" si="2"/>
        <v>2</v>
      </c>
      <c r="CJ17" s="3">
        <f t="shared" si="2"/>
        <v>1</v>
      </c>
      <c r="CK17" s="3">
        <f t="shared" si="2"/>
        <v>0</v>
      </c>
      <c r="CL17" s="3">
        <f t="shared" si="2"/>
        <v>2</v>
      </c>
      <c r="CM17" s="3">
        <f t="shared" si="2"/>
        <v>1</v>
      </c>
      <c r="CN17" s="3">
        <f t="shared" si="2"/>
        <v>0</v>
      </c>
      <c r="CO17" s="3">
        <f t="shared" si="2"/>
        <v>2</v>
      </c>
      <c r="CP17" s="3">
        <f t="shared" si="2"/>
        <v>1</v>
      </c>
      <c r="CQ17" s="3">
        <f t="shared" si="2"/>
        <v>0</v>
      </c>
      <c r="CR17" s="3">
        <f t="shared" si="2"/>
        <v>2</v>
      </c>
      <c r="CS17" s="3">
        <f t="shared" si="2"/>
        <v>1</v>
      </c>
      <c r="CT17" s="3">
        <f t="shared" si="2"/>
        <v>0</v>
      </c>
      <c r="CU17" s="3">
        <f t="shared" ref="CU17:DO17" si="3">SUM(CU14:CU16)</f>
        <v>2</v>
      </c>
      <c r="CV17" s="3">
        <f t="shared" si="3"/>
        <v>1</v>
      </c>
      <c r="CW17" s="3">
        <f t="shared" si="3"/>
        <v>0</v>
      </c>
      <c r="CX17" s="3">
        <f t="shared" si="3"/>
        <v>2</v>
      </c>
      <c r="CY17" s="3">
        <f t="shared" si="3"/>
        <v>1</v>
      </c>
      <c r="CZ17" s="3">
        <f t="shared" si="3"/>
        <v>0</v>
      </c>
      <c r="DA17" s="3">
        <f t="shared" si="3"/>
        <v>2</v>
      </c>
      <c r="DB17" s="3">
        <f t="shared" si="3"/>
        <v>1</v>
      </c>
      <c r="DC17" s="3">
        <f t="shared" si="3"/>
        <v>0</v>
      </c>
      <c r="DD17" s="3">
        <f t="shared" si="3"/>
        <v>2</v>
      </c>
      <c r="DE17" s="3">
        <f t="shared" si="3"/>
        <v>1</v>
      </c>
      <c r="DF17" s="3">
        <f t="shared" si="3"/>
        <v>0</v>
      </c>
      <c r="DG17" s="3">
        <f t="shared" si="3"/>
        <v>2</v>
      </c>
      <c r="DH17" s="3">
        <f t="shared" si="3"/>
        <v>1</v>
      </c>
      <c r="DI17" s="3">
        <f t="shared" si="3"/>
        <v>0</v>
      </c>
      <c r="DJ17" s="3">
        <f t="shared" si="3"/>
        <v>2</v>
      </c>
      <c r="DK17" s="3">
        <f t="shared" si="3"/>
        <v>1</v>
      </c>
      <c r="DL17" s="3">
        <f t="shared" si="3"/>
        <v>0</v>
      </c>
      <c r="DM17" s="3">
        <f t="shared" si="3"/>
        <v>2</v>
      </c>
      <c r="DN17" s="3">
        <f t="shared" si="3"/>
        <v>1</v>
      </c>
      <c r="DO17" s="3">
        <f t="shared" si="3"/>
        <v>0</v>
      </c>
      <c r="DP17" s="23"/>
      <c r="DQ17" s="23"/>
      <c r="DR17" s="23"/>
      <c r="DS17" s="23"/>
      <c r="DT17" s="23"/>
      <c r="DU17" s="23"/>
      <c r="DV17" s="23"/>
      <c r="DW17" s="23"/>
      <c r="DX17" s="23"/>
      <c r="DY17" s="23"/>
      <c r="DZ17" s="23"/>
      <c r="EA17" s="23"/>
      <c r="EB17" s="23"/>
      <c r="EC17" s="23"/>
      <c r="ED17" s="23"/>
      <c r="EE17" s="23"/>
      <c r="EF17" s="23"/>
      <c r="EG17" s="23"/>
      <c r="EH17" s="23"/>
      <c r="EI17" s="23"/>
      <c r="EJ17" s="23"/>
      <c r="EK17" s="23"/>
      <c r="EL17" s="23"/>
      <c r="EM17" s="23"/>
      <c r="EN17" s="23"/>
      <c r="EO17" s="23"/>
      <c r="EP17" s="23"/>
      <c r="EQ17" s="23"/>
      <c r="ER17" s="23"/>
      <c r="ES17" s="23"/>
      <c r="ET17" s="23"/>
      <c r="EU17" s="23"/>
      <c r="EV17" s="23"/>
      <c r="EW17" s="23"/>
      <c r="EX17" s="23"/>
      <c r="EY17" s="23"/>
      <c r="EZ17" s="23"/>
      <c r="FA17" s="23"/>
      <c r="FB17" s="23"/>
      <c r="FC17" s="23"/>
      <c r="FD17" s="23"/>
      <c r="FE17" s="23"/>
      <c r="FF17" s="23"/>
      <c r="FG17" s="23"/>
      <c r="FH17" s="23"/>
      <c r="FI17" s="23"/>
      <c r="FJ17" s="23"/>
      <c r="FK17" s="23"/>
      <c r="FL17" s="23"/>
      <c r="FM17" s="23"/>
      <c r="FN17" s="23"/>
      <c r="FO17" s="23"/>
      <c r="FP17" s="23"/>
      <c r="FQ17" s="23"/>
      <c r="FR17" s="23"/>
      <c r="FS17" s="23"/>
      <c r="FT17" s="23"/>
      <c r="FU17" s="23"/>
      <c r="FV17" s="23"/>
      <c r="FW17" s="23"/>
      <c r="FX17" s="23"/>
      <c r="FY17" s="23"/>
      <c r="FZ17" s="23"/>
      <c r="GA17" s="23"/>
      <c r="GB17" s="23"/>
      <c r="GC17" s="23"/>
      <c r="GD17" s="23"/>
      <c r="GE17" s="23"/>
      <c r="GF17" s="23"/>
      <c r="GG17" s="23"/>
      <c r="GH17" s="23"/>
      <c r="GI17" s="23"/>
      <c r="GJ17" s="23"/>
      <c r="GK17" s="23"/>
      <c r="GL17" s="23"/>
      <c r="GM17" s="23"/>
      <c r="GN17" s="23"/>
      <c r="GO17" s="23"/>
      <c r="GP17" s="23"/>
      <c r="GQ17" s="23"/>
      <c r="GR17" s="23"/>
      <c r="GS17" s="23"/>
      <c r="GT17" s="23"/>
      <c r="GU17" s="23"/>
      <c r="GV17" s="23"/>
      <c r="GW17" s="23"/>
      <c r="GX17" s="23"/>
      <c r="GY17" s="23"/>
      <c r="GZ17" s="23"/>
      <c r="HA17" s="23"/>
      <c r="HB17" s="23"/>
      <c r="HC17" s="23"/>
      <c r="HD17" s="23"/>
      <c r="HE17" s="23"/>
      <c r="HF17" s="23"/>
      <c r="HG17" s="23"/>
      <c r="HH17" s="23"/>
      <c r="HI17" s="23"/>
      <c r="HJ17" s="23"/>
      <c r="HK17" s="23"/>
      <c r="HL17" s="23"/>
      <c r="HM17" s="23"/>
      <c r="HN17" s="23"/>
      <c r="HO17" s="23"/>
      <c r="HP17" s="23"/>
      <c r="HQ17" s="23"/>
      <c r="HR17" s="23"/>
      <c r="HS17" s="23"/>
      <c r="HT17" s="23"/>
      <c r="HU17" s="23"/>
      <c r="HV17" s="23"/>
      <c r="HW17" s="23"/>
      <c r="HX17" s="23"/>
      <c r="HY17" s="23"/>
      <c r="HZ17" s="23"/>
      <c r="IA17" s="23"/>
      <c r="IB17" s="23"/>
      <c r="IC17" s="23"/>
      <c r="ID17" s="23"/>
      <c r="IE17" s="23"/>
      <c r="IF17" s="23"/>
      <c r="IG17" s="23"/>
      <c r="IH17" s="23"/>
      <c r="II17" s="23"/>
      <c r="IJ17" s="23"/>
      <c r="IK17" s="23"/>
      <c r="IL17" s="23"/>
      <c r="IM17" s="23"/>
      <c r="IN17" s="23"/>
      <c r="IO17" s="23"/>
      <c r="IP17" s="23"/>
      <c r="IQ17" s="23"/>
      <c r="IR17" s="23"/>
      <c r="IS17" s="23"/>
      <c r="IT17" s="23"/>
    </row>
    <row r="18" spans="1:254" ht="15.75" x14ac:dyDescent="0.25">
      <c r="A18" s="95" t="s">
        <v>834</v>
      </c>
      <c r="B18" s="96"/>
      <c r="C18" s="21">
        <f>C17/3%</f>
        <v>66.666666666666671</v>
      </c>
      <c r="D18" s="21">
        <f t="shared" ref="D18:BO18" si="4">D17/3%</f>
        <v>33.333333333333336</v>
      </c>
      <c r="E18" s="21">
        <f t="shared" si="4"/>
        <v>0</v>
      </c>
      <c r="F18" s="21">
        <f t="shared" si="4"/>
        <v>66.666666666666671</v>
      </c>
      <c r="G18" s="21">
        <f t="shared" si="4"/>
        <v>33.333333333333336</v>
      </c>
      <c r="H18" s="21">
        <f t="shared" si="4"/>
        <v>0</v>
      </c>
      <c r="I18" s="21">
        <f t="shared" si="4"/>
        <v>66.666666666666671</v>
      </c>
      <c r="J18" s="21">
        <f t="shared" si="4"/>
        <v>33.333333333333336</v>
      </c>
      <c r="K18" s="21">
        <f t="shared" si="4"/>
        <v>0</v>
      </c>
      <c r="L18" s="21">
        <f t="shared" si="4"/>
        <v>66.666666666666671</v>
      </c>
      <c r="M18" s="21">
        <f t="shared" si="4"/>
        <v>33.333333333333336</v>
      </c>
      <c r="N18" s="21">
        <f t="shared" si="4"/>
        <v>0</v>
      </c>
      <c r="O18" s="21">
        <f t="shared" si="4"/>
        <v>66.666666666666671</v>
      </c>
      <c r="P18" s="21">
        <f t="shared" si="4"/>
        <v>33.333333333333336</v>
      </c>
      <c r="Q18" s="21">
        <f t="shared" si="4"/>
        <v>0</v>
      </c>
      <c r="R18" s="21">
        <f t="shared" si="4"/>
        <v>66.666666666666671</v>
      </c>
      <c r="S18" s="21">
        <f t="shared" si="4"/>
        <v>33.333333333333336</v>
      </c>
      <c r="T18" s="21">
        <f t="shared" si="4"/>
        <v>0</v>
      </c>
      <c r="U18" s="21">
        <f t="shared" si="4"/>
        <v>66.666666666666671</v>
      </c>
      <c r="V18" s="21">
        <f t="shared" si="4"/>
        <v>33.333333333333336</v>
      </c>
      <c r="W18" s="21">
        <f t="shared" si="4"/>
        <v>0</v>
      </c>
      <c r="X18" s="21">
        <f t="shared" si="4"/>
        <v>66.666666666666671</v>
      </c>
      <c r="Y18" s="21">
        <f t="shared" si="4"/>
        <v>33.333333333333336</v>
      </c>
      <c r="Z18" s="21">
        <f t="shared" si="4"/>
        <v>0</v>
      </c>
      <c r="AA18" s="21">
        <f t="shared" si="4"/>
        <v>66.666666666666671</v>
      </c>
      <c r="AB18" s="21">
        <f t="shared" si="4"/>
        <v>33.333333333333336</v>
      </c>
      <c r="AC18" s="21">
        <f t="shared" si="4"/>
        <v>0</v>
      </c>
      <c r="AD18" s="21">
        <f t="shared" si="4"/>
        <v>66.666666666666671</v>
      </c>
      <c r="AE18" s="21">
        <f t="shared" si="4"/>
        <v>33.333333333333336</v>
      </c>
      <c r="AF18" s="21">
        <f t="shared" si="4"/>
        <v>0</v>
      </c>
      <c r="AG18" s="21">
        <f t="shared" si="4"/>
        <v>66.666666666666671</v>
      </c>
      <c r="AH18" s="21">
        <f t="shared" si="4"/>
        <v>33.333333333333336</v>
      </c>
      <c r="AI18" s="21">
        <f t="shared" si="4"/>
        <v>0</v>
      </c>
      <c r="AJ18" s="21">
        <f t="shared" si="4"/>
        <v>66.666666666666671</v>
      </c>
      <c r="AK18" s="21">
        <f t="shared" si="4"/>
        <v>33.333333333333336</v>
      </c>
      <c r="AL18" s="21">
        <f t="shared" si="4"/>
        <v>0</v>
      </c>
      <c r="AM18" s="21">
        <f t="shared" si="4"/>
        <v>66.666666666666671</v>
      </c>
      <c r="AN18" s="21">
        <f t="shared" si="4"/>
        <v>33.333333333333336</v>
      </c>
      <c r="AO18" s="21">
        <f t="shared" si="4"/>
        <v>0</v>
      </c>
      <c r="AP18" s="21">
        <f t="shared" si="4"/>
        <v>66.666666666666671</v>
      </c>
      <c r="AQ18" s="21">
        <f t="shared" si="4"/>
        <v>33.333333333333336</v>
      </c>
      <c r="AR18" s="21">
        <f t="shared" si="4"/>
        <v>0</v>
      </c>
      <c r="AS18" s="21">
        <f t="shared" si="4"/>
        <v>66.666666666666671</v>
      </c>
      <c r="AT18" s="21">
        <f t="shared" si="4"/>
        <v>33.333333333333336</v>
      </c>
      <c r="AU18" s="21">
        <f t="shared" si="4"/>
        <v>0</v>
      </c>
      <c r="AV18" s="21">
        <f t="shared" si="4"/>
        <v>66.666666666666671</v>
      </c>
      <c r="AW18" s="21">
        <f t="shared" si="4"/>
        <v>33.333333333333336</v>
      </c>
      <c r="AX18" s="21">
        <f t="shared" si="4"/>
        <v>0</v>
      </c>
      <c r="AY18" s="21">
        <f t="shared" si="4"/>
        <v>66.666666666666671</v>
      </c>
      <c r="AZ18" s="21">
        <f t="shared" si="4"/>
        <v>33.333333333333336</v>
      </c>
      <c r="BA18" s="21">
        <f t="shared" si="4"/>
        <v>0</v>
      </c>
      <c r="BB18" s="21">
        <f t="shared" si="4"/>
        <v>66.666666666666671</v>
      </c>
      <c r="BC18" s="21">
        <f t="shared" si="4"/>
        <v>33.333333333333336</v>
      </c>
      <c r="BD18" s="21">
        <f t="shared" si="4"/>
        <v>0</v>
      </c>
      <c r="BE18" s="21">
        <f t="shared" si="4"/>
        <v>66.666666666666671</v>
      </c>
      <c r="BF18" s="21">
        <f t="shared" si="4"/>
        <v>33.333333333333336</v>
      </c>
      <c r="BG18" s="21">
        <f t="shared" si="4"/>
        <v>0</v>
      </c>
      <c r="BH18" s="21">
        <f t="shared" si="4"/>
        <v>66.666666666666671</v>
      </c>
      <c r="BI18" s="21">
        <f t="shared" si="4"/>
        <v>33.333333333333336</v>
      </c>
      <c r="BJ18" s="21">
        <f t="shared" si="4"/>
        <v>0</v>
      </c>
      <c r="BK18" s="21">
        <f t="shared" si="4"/>
        <v>66.666666666666671</v>
      </c>
      <c r="BL18" s="21">
        <f t="shared" si="4"/>
        <v>33.333333333333336</v>
      </c>
      <c r="BM18" s="21">
        <f t="shared" si="4"/>
        <v>0</v>
      </c>
      <c r="BN18" s="21">
        <f t="shared" si="4"/>
        <v>66.666666666666671</v>
      </c>
      <c r="BO18" s="21">
        <f t="shared" si="4"/>
        <v>33.333333333333336</v>
      </c>
      <c r="BP18" s="21">
        <f t="shared" ref="BP18:DO18" si="5">BP17/3%</f>
        <v>0</v>
      </c>
      <c r="BQ18" s="21">
        <f t="shared" si="5"/>
        <v>66.666666666666671</v>
      </c>
      <c r="BR18" s="21">
        <f t="shared" si="5"/>
        <v>33.333333333333336</v>
      </c>
      <c r="BS18" s="21">
        <f t="shared" si="5"/>
        <v>0</v>
      </c>
      <c r="BT18" s="21">
        <f t="shared" si="5"/>
        <v>66.666666666666671</v>
      </c>
      <c r="BU18" s="21">
        <f t="shared" si="5"/>
        <v>33.333333333333336</v>
      </c>
      <c r="BV18" s="21">
        <f t="shared" si="5"/>
        <v>0</v>
      </c>
      <c r="BW18" s="21">
        <f t="shared" si="5"/>
        <v>66.666666666666671</v>
      </c>
      <c r="BX18" s="21">
        <f t="shared" si="5"/>
        <v>33.333333333333336</v>
      </c>
      <c r="BY18" s="21">
        <f t="shared" si="5"/>
        <v>0</v>
      </c>
      <c r="BZ18" s="21">
        <f t="shared" si="5"/>
        <v>66.666666666666671</v>
      </c>
      <c r="CA18" s="21">
        <f t="shared" si="5"/>
        <v>33.333333333333336</v>
      </c>
      <c r="CB18" s="21">
        <f t="shared" si="5"/>
        <v>0</v>
      </c>
      <c r="CC18" s="21">
        <f t="shared" si="5"/>
        <v>66.666666666666671</v>
      </c>
      <c r="CD18" s="21">
        <f t="shared" si="5"/>
        <v>33.333333333333336</v>
      </c>
      <c r="CE18" s="21">
        <f t="shared" si="5"/>
        <v>0</v>
      </c>
      <c r="CF18" s="21">
        <f t="shared" si="5"/>
        <v>66.666666666666671</v>
      </c>
      <c r="CG18" s="21">
        <f t="shared" si="5"/>
        <v>33.333333333333336</v>
      </c>
      <c r="CH18" s="21">
        <f t="shared" si="5"/>
        <v>0</v>
      </c>
      <c r="CI18" s="21">
        <f t="shared" si="5"/>
        <v>66.666666666666671</v>
      </c>
      <c r="CJ18" s="21">
        <f t="shared" si="5"/>
        <v>33.333333333333336</v>
      </c>
      <c r="CK18" s="21">
        <f t="shared" si="5"/>
        <v>0</v>
      </c>
      <c r="CL18" s="21">
        <f t="shared" si="5"/>
        <v>66.666666666666671</v>
      </c>
      <c r="CM18" s="21">
        <f t="shared" si="5"/>
        <v>33.333333333333336</v>
      </c>
      <c r="CN18" s="21">
        <f t="shared" si="5"/>
        <v>0</v>
      </c>
      <c r="CO18" s="21">
        <f t="shared" si="5"/>
        <v>66.666666666666671</v>
      </c>
      <c r="CP18" s="21">
        <f t="shared" si="5"/>
        <v>33.333333333333336</v>
      </c>
      <c r="CQ18" s="21">
        <f t="shared" si="5"/>
        <v>0</v>
      </c>
      <c r="CR18" s="21">
        <f t="shared" si="5"/>
        <v>66.666666666666671</v>
      </c>
      <c r="CS18" s="21">
        <f t="shared" si="5"/>
        <v>33.333333333333336</v>
      </c>
      <c r="CT18" s="21">
        <f t="shared" si="5"/>
        <v>0</v>
      </c>
      <c r="CU18" s="21">
        <f t="shared" si="5"/>
        <v>66.666666666666671</v>
      </c>
      <c r="CV18" s="21">
        <f t="shared" si="5"/>
        <v>33.333333333333336</v>
      </c>
      <c r="CW18" s="21">
        <f t="shared" si="5"/>
        <v>0</v>
      </c>
      <c r="CX18" s="21">
        <f t="shared" si="5"/>
        <v>66.666666666666671</v>
      </c>
      <c r="CY18" s="21">
        <f t="shared" si="5"/>
        <v>33.333333333333336</v>
      </c>
      <c r="CZ18" s="21">
        <f t="shared" si="5"/>
        <v>0</v>
      </c>
      <c r="DA18" s="21">
        <f t="shared" si="5"/>
        <v>66.666666666666671</v>
      </c>
      <c r="DB18" s="21">
        <f t="shared" si="5"/>
        <v>33.333333333333336</v>
      </c>
      <c r="DC18" s="21">
        <f t="shared" si="5"/>
        <v>0</v>
      </c>
      <c r="DD18" s="21">
        <f t="shared" si="5"/>
        <v>66.666666666666671</v>
      </c>
      <c r="DE18" s="21">
        <f t="shared" si="5"/>
        <v>33.333333333333336</v>
      </c>
      <c r="DF18" s="21">
        <f t="shared" si="5"/>
        <v>0</v>
      </c>
      <c r="DG18" s="21">
        <f t="shared" si="5"/>
        <v>66.666666666666671</v>
      </c>
      <c r="DH18" s="21">
        <f t="shared" si="5"/>
        <v>33.333333333333336</v>
      </c>
      <c r="DI18" s="21">
        <f t="shared" si="5"/>
        <v>0</v>
      </c>
      <c r="DJ18" s="21">
        <f t="shared" si="5"/>
        <v>66.666666666666671</v>
      </c>
      <c r="DK18" s="21">
        <f t="shared" si="5"/>
        <v>33.333333333333336</v>
      </c>
      <c r="DL18" s="21">
        <f t="shared" si="5"/>
        <v>0</v>
      </c>
      <c r="DM18" s="21">
        <f t="shared" si="5"/>
        <v>66.666666666666671</v>
      </c>
      <c r="DN18" s="21">
        <f t="shared" si="5"/>
        <v>33.333333333333336</v>
      </c>
      <c r="DO18" s="21">
        <f t="shared" si="5"/>
        <v>0</v>
      </c>
      <c r="DP18" s="23"/>
      <c r="DQ18" s="23"/>
      <c r="DR18" s="23"/>
      <c r="DS18" s="23"/>
      <c r="DT18" s="23"/>
      <c r="DU18" s="23"/>
      <c r="DV18" s="23"/>
      <c r="DW18" s="23"/>
      <c r="DX18" s="23"/>
      <c r="DY18" s="23"/>
      <c r="DZ18" s="23"/>
      <c r="EA18" s="23"/>
      <c r="EB18" s="23"/>
      <c r="EC18" s="23"/>
      <c r="ED18" s="23"/>
      <c r="EE18" s="23"/>
      <c r="EF18" s="23"/>
      <c r="EG18" s="23"/>
      <c r="EH18" s="23"/>
      <c r="EI18" s="23"/>
      <c r="EJ18" s="23"/>
      <c r="EK18" s="23"/>
      <c r="EL18" s="23"/>
      <c r="EM18" s="23"/>
      <c r="EN18" s="23"/>
      <c r="EO18" s="23"/>
      <c r="EP18" s="23"/>
      <c r="EQ18" s="23"/>
      <c r="ER18" s="23"/>
      <c r="ES18" s="23"/>
      <c r="ET18" s="23"/>
      <c r="EU18" s="23"/>
      <c r="EV18" s="23"/>
      <c r="EW18" s="23"/>
      <c r="EX18" s="23"/>
      <c r="EY18" s="23"/>
      <c r="EZ18" s="23"/>
      <c r="FA18" s="23"/>
      <c r="FB18" s="23"/>
      <c r="FC18" s="23"/>
      <c r="FD18" s="23"/>
      <c r="FE18" s="23"/>
      <c r="FF18" s="23"/>
      <c r="FG18" s="23"/>
      <c r="FH18" s="23"/>
      <c r="FI18" s="23"/>
      <c r="FJ18" s="23"/>
      <c r="FK18" s="23"/>
      <c r="FL18" s="23"/>
      <c r="FM18" s="23"/>
      <c r="FN18" s="23"/>
      <c r="FO18" s="23"/>
      <c r="FP18" s="23"/>
      <c r="FQ18" s="23"/>
      <c r="FR18" s="23"/>
      <c r="FS18" s="23"/>
      <c r="FT18" s="23"/>
      <c r="FU18" s="23"/>
      <c r="FV18" s="23"/>
      <c r="FW18" s="23"/>
      <c r="FX18" s="23"/>
      <c r="FY18" s="23"/>
      <c r="FZ18" s="23"/>
      <c r="GA18" s="23"/>
      <c r="GB18" s="23"/>
      <c r="GC18" s="23"/>
      <c r="GD18" s="23"/>
      <c r="GE18" s="23"/>
      <c r="GF18" s="23"/>
      <c r="GG18" s="23"/>
      <c r="GH18" s="23"/>
      <c r="GI18" s="23"/>
      <c r="GJ18" s="23"/>
      <c r="GK18" s="23"/>
      <c r="GL18" s="23"/>
      <c r="GM18" s="23"/>
      <c r="GN18" s="23"/>
      <c r="GO18" s="23"/>
      <c r="GP18" s="23"/>
      <c r="GQ18" s="23"/>
      <c r="GR18" s="23"/>
      <c r="GS18" s="23"/>
      <c r="GT18" s="23"/>
      <c r="GU18" s="23"/>
      <c r="GV18" s="23"/>
      <c r="GW18" s="23"/>
      <c r="GX18" s="23"/>
      <c r="GY18" s="23"/>
      <c r="GZ18" s="23"/>
      <c r="HA18" s="23"/>
      <c r="HB18" s="23"/>
      <c r="HC18" s="23"/>
      <c r="HD18" s="23"/>
      <c r="HE18" s="23"/>
      <c r="HF18" s="23"/>
      <c r="HG18" s="23"/>
      <c r="HH18" s="23"/>
      <c r="HI18" s="23"/>
      <c r="HJ18" s="23"/>
      <c r="HK18" s="23"/>
      <c r="HL18" s="23"/>
      <c r="HM18" s="23"/>
      <c r="HN18" s="23"/>
      <c r="HO18" s="23"/>
      <c r="HP18" s="23"/>
      <c r="HQ18" s="23"/>
      <c r="HR18" s="23"/>
      <c r="HS18" s="23"/>
      <c r="HT18" s="23"/>
      <c r="HU18" s="23"/>
      <c r="HV18" s="23"/>
      <c r="HW18" s="23"/>
      <c r="HX18" s="23"/>
      <c r="HY18" s="23"/>
      <c r="HZ18" s="23"/>
      <c r="IA18" s="23"/>
      <c r="IB18" s="23"/>
      <c r="IC18" s="23"/>
      <c r="ID18" s="23"/>
      <c r="IE18" s="23"/>
      <c r="IF18" s="23"/>
      <c r="IG18" s="23"/>
      <c r="IH18" s="23"/>
      <c r="II18" s="23"/>
      <c r="IJ18" s="23"/>
      <c r="IK18" s="23"/>
      <c r="IL18" s="23"/>
      <c r="IM18" s="23"/>
      <c r="IN18" s="23"/>
      <c r="IO18" s="23"/>
      <c r="IP18" s="23"/>
      <c r="IQ18" s="23"/>
      <c r="IR18" s="23"/>
      <c r="IS18" s="23"/>
      <c r="IT18" s="23"/>
    </row>
    <row r="19" spans="1:254" ht="15.75" x14ac:dyDescent="0.25">
      <c r="B19" s="11"/>
      <c r="C19" s="12"/>
      <c r="T19" s="11"/>
      <c r="DP19" s="23"/>
      <c r="DQ19" s="23"/>
      <c r="DR19" s="23"/>
      <c r="DS19" s="23"/>
      <c r="DT19" s="23"/>
      <c r="DU19" s="23"/>
      <c r="DV19" s="23"/>
      <c r="DW19" s="23"/>
      <c r="DX19" s="23"/>
      <c r="DY19" s="23"/>
      <c r="DZ19" s="23"/>
      <c r="EA19" s="23"/>
      <c r="EB19" s="23"/>
      <c r="EC19" s="23"/>
      <c r="ED19" s="23"/>
      <c r="EE19" s="23"/>
      <c r="EF19" s="23"/>
      <c r="EG19" s="23"/>
      <c r="EH19" s="23"/>
      <c r="EI19" s="23"/>
      <c r="EJ19" s="23"/>
      <c r="EK19" s="23"/>
      <c r="EL19" s="23"/>
      <c r="EM19" s="23"/>
      <c r="EN19" s="23"/>
      <c r="EO19" s="23"/>
      <c r="EP19" s="23"/>
      <c r="EQ19" s="23"/>
      <c r="ER19" s="23"/>
      <c r="ES19" s="23"/>
      <c r="ET19" s="23"/>
      <c r="EU19" s="23"/>
      <c r="EV19" s="23"/>
      <c r="EW19" s="23"/>
      <c r="EX19" s="23"/>
      <c r="EY19" s="23"/>
      <c r="EZ19" s="23"/>
      <c r="FA19" s="23"/>
      <c r="FB19" s="23"/>
      <c r="FC19" s="23"/>
      <c r="FD19" s="23"/>
      <c r="FE19" s="23"/>
      <c r="FF19" s="23"/>
      <c r="FG19" s="23"/>
      <c r="FH19" s="23"/>
      <c r="FI19" s="23"/>
      <c r="FJ19" s="23"/>
      <c r="FK19" s="23"/>
      <c r="FL19" s="23"/>
      <c r="FM19" s="23"/>
      <c r="FN19" s="23"/>
      <c r="FO19" s="23"/>
      <c r="FP19" s="23"/>
      <c r="FQ19" s="23"/>
      <c r="FR19" s="23"/>
      <c r="FS19" s="23"/>
      <c r="FT19" s="23"/>
      <c r="FU19" s="23"/>
      <c r="FV19" s="23"/>
      <c r="FW19" s="23"/>
      <c r="FX19" s="23"/>
      <c r="FY19" s="23"/>
      <c r="FZ19" s="23"/>
      <c r="GA19" s="23"/>
      <c r="GB19" s="23"/>
      <c r="GC19" s="23"/>
      <c r="GD19" s="23"/>
      <c r="GE19" s="23"/>
      <c r="GF19" s="23"/>
      <c r="GG19" s="23"/>
      <c r="GH19" s="23"/>
      <c r="GI19" s="23"/>
      <c r="GJ19" s="23"/>
      <c r="GK19" s="23"/>
      <c r="GL19" s="23"/>
      <c r="GM19" s="23"/>
      <c r="GN19" s="23"/>
      <c r="GO19" s="23"/>
      <c r="GP19" s="23"/>
      <c r="GQ19" s="23"/>
      <c r="GR19" s="23"/>
      <c r="GS19" s="23"/>
      <c r="GT19" s="23"/>
      <c r="GU19" s="23"/>
      <c r="GV19" s="23"/>
      <c r="GW19" s="23"/>
      <c r="GX19" s="23"/>
      <c r="GY19" s="23"/>
      <c r="GZ19" s="23"/>
      <c r="HA19" s="23"/>
      <c r="HB19" s="23"/>
      <c r="HC19" s="23"/>
      <c r="HD19" s="23"/>
      <c r="HE19" s="23"/>
      <c r="HF19" s="23"/>
      <c r="HG19" s="23"/>
      <c r="HH19" s="23"/>
      <c r="HI19" s="23"/>
      <c r="HJ19" s="23"/>
      <c r="HK19" s="23"/>
      <c r="HL19" s="23"/>
      <c r="HM19" s="23"/>
      <c r="HN19" s="23"/>
      <c r="HO19" s="23"/>
      <c r="HP19" s="23"/>
      <c r="HQ19" s="23"/>
      <c r="HR19" s="23"/>
      <c r="HS19" s="23"/>
      <c r="HT19" s="23"/>
      <c r="HU19" s="23"/>
      <c r="HV19" s="23"/>
      <c r="HW19" s="23"/>
      <c r="HX19" s="23"/>
      <c r="HY19" s="23"/>
      <c r="HZ19" s="23"/>
      <c r="IA19" s="23"/>
      <c r="IB19" s="23"/>
      <c r="IC19" s="23"/>
      <c r="ID19" s="23"/>
      <c r="IE19" s="23"/>
      <c r="IF19" s="23"/>
      <c r="IG19" s="23"/>
      <c r="IH19" s="23"/>
      <c r="II19" s="23"/>
      <c r="IJ19" s="23"/>
      <c r="IK19" s="23"/>
      <c r="IL19" s="23"/>
      <c r="IM19" s="23"/>
      <c r="IN19" s="23"/>
      <c r="IO19" s="23"/>
      <c r="IP19" s="23"/>
      <c r="IQ19" s="23"/>
      <c r="IR19" s="23"/>
      <c r="IS19" s="23"/>
      <c r="IT19" s="23"/>
    </row>
    <row r="20" spans="1:254" ht="15.75" x14ac:dyDescent="0.25">
      <c r="B20" s="115" t="s">
        <v>809</v>
      </c>
      <c r="C20" s="116"/>
      <c r="D20" s="116"/>
      <c r="E20" s="117"/>
      <c r="F20" s="27"/>
      <c r="G20" s="27"/>
      <c r="T20" s="11"/>
      <c r="DP20" s="23"/>
      <c r="DQ20" s="23"/>
      <c r="DR20" s="23"/>
      <c r="DS20" s="23"/>
      <c r="DT20" s="23"/>
      <c r="DU20" s="23"/>
      <c r="DV20" s="23"/>
      <c r="DW20" s="23"/>
      <c r="DX20" s="23"/>
      <c r="DY20" s="23"/>
      <c r="DZ20" s="23"/>
      <c r="EA20" s="23"/>
      <c r="EB20" s="23"/>
      <c r="EC20" s="23"/>
      <c r="ED20" s="23"/>
      <c r="EE20" s="23"/>
      <c r="EF20" s="23"/>
      <c r="EG20" s="23"/>
      <c r="EH20" s="23"/>
      <c r="EI20" s="23"/>
      <c r="EJ20" s="23"/>
      <c r="EK20" s="23"/>
      <c r="EL20" s="23"/>
      <c r="EM20" s="23"/>
      <c r="EN20" s="23"/>
      <c r="EO20" s="23"/>
      <c r="EP20" s="23"/>
      <c r="EQ20" s="23"/>
      <c r="ER20" s="23"/>
      <c r="ES20" s="23"/>
      <c r="ET20" s="23"/>
      <c r="EU20" s="23"/>
      <c r="EV20" s="23"/>
      <c r="EW20" s="23"/>
      <c r="EX20" s="23"/>
      <c r="EY20" s="23"/>
      <c r="EZ20" s="23"/>
      <c r="FA20" s="23"/>
      <c r="FB20" s="23"/>
      <c r="FC20" s="23"/>
      <c r="FD20" s="23"/>
      <c r="FE20" s="23"/>
      <c r="FF20" s="23"/>
      <c r="FG20" s="23"/>
      <c r="FH20" s="23"/>
      <c r="FI20" s="23"/>
      <c r="FJ20" s="23"/>
      <c r="FK20" s="23"/>
      <c r="FL20" s="23"/>
      <c r="FM20" s="23"/>
      <c r="FN20" s="23"/>
      <c r="FO20" s="23"/>
      <c r="FP20" s="23"/>
      <c r="FQ20" s="23"/>
      <c r="FR20" s="23"/>
      <c r="FS20" s="23"/>
      <c r="FT20" s="23"/>
      <c r="FU20" s="23"/>
      <c r="FV20" s="23"/>
      <c r="FW20" s="23"/>
      <c r="FX20" s="23"/>
      <c r="FY20" s="23"/>
      <c r="FZ20" s="23"/>
      <c r="GA20" s="23"/>
      <c r="GB20" s="23"/>
      <c r="GC20" s="23"/>
      <c r="GD20" s="23"/>
      <c r="GE20" s="23"/>
      <c r="GF20" s="23"/>
      <c r="GG20" s="23"/>
      <c r="GH20" s="23"/>
      <c r="GI20" s="23"/>
      <c r="GJ20" s="23"/>
      <c r="GK20" s="23"/>
      <c r="GL20" s="23"/>
      <c r="GM20" s="23"/>
      <c r="GN20" s="23"/>
      <c r="GO20" s="23"/>
      <c r="GP20" s="23"/>
      <c r="GQ20" s="23"/>
      <c r="GR20" s="23"/>
      <c r="GS20" s="23"/>
      <c r="GT20" s="23"/>
      <c r="GU20" s="23"/>
      <c r="GV20" s="23"/>
      <c r="GW20" s="23"/>
      <c r="GX20" s="23"/>
      <c r="GY20" s="23"/>
      <c r="GZ20" s="23"/>
      <c r="HA20" s="23"/>
      <c r="HB20" s="23"/>
      <c r="HC20" s="23"/>
      <c r="HD20" s="23"/>
      <c r="HE20" s="23"/>
      <c r="HF20" s="23"/>
      <c r="HG20" s="23"/>
      <c r="HH20" s="23"/>
      <c r="HI20" s="23"/>
      <c r="HJ20" s="23"/>
      <c r="HK20" s="23"/>
      <c r="HL20" s="23"/>
      <c r="HM20" s="23"/>
      <c r="HN20" s="23"/>
      <c r="HO20" s="23"/>
      <c r="HP20" s="23"/>
      <c r="HQ20" s="23"/>
      <c r="HR20" s="23"/>
      <c r="HS20" s="23"/>
      <c r="HT20" s="23"/>
      <c r="HU20" s="23"/>
      <c r="HV20" s="23"/>
      <c r="HW20" s="23"/>
      <c r="HX20" s="23"/>
      <c r="HY20" s="23"/>
      <c r="HZ20" s="23"/>
      <c r="IA20" s="23"/>
      <c r="IB20" s="23"/>
      <c r="IC20" s="23"/>
      <c r="ID20" s="23"/>
      <c r="IE20" s="23"/>
      <c r="IF20" s="23"/>
      <c r="IG20" s="23"/>
      <c r="IH20" s="23"/>
      <c r="II20" s="23"/>
      <c r="IJ20" s="23"/>
      <c r="IK20" s="23"/>
      <c r="IL20" s="23"/>
      <c r="IM20" s="23"/>
      <c r="IN20" s="23"/>
      <c r="IO20" s="23"/>
      <c r="IP20" s="23"/>
      <c r="IQ20" s="23"/>
      <c r="IR20" s="23"/>
      <c r="IS20" s="23"/>
      <c r="IT20" s="23"/>
    </row>
    <row r="21" spans="1:254" x14ac:dyDescent="0.25">
      <c r="B21" s="28" t="s">
        <v>810</v>
      </c>
      <c r="C21" s="29" t="s">
        <v>813</v>
      </c>
      <c r="D21" s="37">
        <f>E21/100*3</f>
        <v>2</v>
      </c>
      <c r="E21" s="30">
        <f>(C18+F18+I18+L18+O18+R18+U18)/7</f>
        <v>66.666666666666671</v>
      </c>
      <c r="F21" s="31"/>
      <c r="G21" s="31"/>
      <c r="T21" s="11"/>
    </row>
    <row r="22" spans="1:254" x14ac:dyDescent="0.25">
      <c r="B22" s="28" t="s">
        <v>811</v>
      </c>
      <c r="C22" s="32" t="s">
        <v>813</v>
      </c>
      <c r="D22" s="36">
        <f>E22/100*3</f>
        <v>1</v>
      </c>
      <c r="E22" s="33">
        <f>(D18+G18+J18+M18+P18+S18+V18)/7</f>
        <v>33.333333333333336</v>
      </c>
      <c r="F22" s="31"/>
      <c r="G22" s="31"/>
      <c r="T22" s="11"/>
    </row>
    <row r="23" spans="1:254" x14ac:dyDescent="0.25">
      <c r="B23" s="28" t="s">
        <v>812</v>
      </c>
      <c r="C23" s="32" t="s">
        <v>813</v>
      </c>
      <c r="D23" s="36">
        <f>E23/100*25</f>
        <v>0</v>
      </c>
      <c r="E23" s="33">
        <f>(E18+H18+K18+N18+Q18+T18+W18)/7</f>
        <v>0</v>
      </c>
      <c r="F23" s="31"/>
      <c r="G23" s="31"/>
      <c r="T23" s="11"/>
    </row>
    <row r="24" spans="1:254" ht="15.75" x14ac:dyDescent="0.25">
      <c r="B24" s="28"/>
      <c r="C24" s="32"/>
      <c r="D24" s="35">
        <f>SUM(D21:D23)</f>
        <v>3</v>
      </c>
      <c r="E24" s="35">
        <f>SUM(E21:E23)</f>
        <v>100</v>
      </c>
      <c r="F24" s="31"/>
      <c r="G24" s="31"/>
      <c r="DP24" s="23"/>
      <c r="DQ24" s="23"/>
      <c r="DR24" s="23"/>
      <c r="DS24" s="23"/>
      <c r="DT24" s="23"/>
      <c r="DU24" s="23"/>
      <c r="DV24" s="23"/>
      <c r="DW24" s="23"/>
      <c r="DX24" s="23"/>
      <c r="DY24" s="23"/>
      <c r="DZ24" s="23"/>
      <c r="EA24" s="23"/>
      <c r="EB24" s="23"/>
      <c r="EC24" s="23"/>
      <c r="ED24" s="23"/>
      <c r="EE24" s="23"/>
      <c r="EF24" s="23"/>
      <c r="EG24" s="23"/>
      <c r="EH24" s="23"/>
      <c r="EI24" s="23"/>
      <c r="EJ24" s="23"/>
      <c r="EK24" s="23"/>
      <c r="EL24" s="23"/>
      <c r="EM24" s="23"/>
      <c r="EN24" s="23"/>
      <c r="EO24" s="23"/>
      <c r="EP24" s="23"/>
      <c r="EQ24" s="23"/>
      <c r="ER24" s="23"/>
      <c r="ES24" s="23"/>
      <c r="ET24" s="23"/>
      <c r="EU24" s="23"/>
      <c r="EV24" s="23"/>
      <c r="EW24" s="23"/>
      <c r="EX24" s="23"/>
      <c r="EY24" s="23"/>
      <c r="EZ24" s="23"/>
      <c r="FA24" s="23"/>
      <c r="FB24" s="23"/>
      <c r="FC24" s="23"/>
      <c r="FD24" s="23"/>
      <c r="FE24" s="23"/>
      <c r="FF24" s="23"/>
      <c r="FG24" s="23"/>
      <c r="FH24" s="23"/>
      <c r="FI24" s="23"/>
      <c r="FJ24" s="23"/>
      <c r="FK24" s="23"/>
      <c r="FL24" s="23"/>
      <c r="FM24" s="23"/>
      <c r="FN24" s="23"/>
      <c r="FO24" s="23"/>
      <c r="FP24" s="23"/>
      <c r="FQ24" s="23"/>
      <c r="FR24" s="23"/>
      <c r="FS24" s="23"/>
      <c r="FT24" s="23"/>
      <c r="FU24" s="23"/>
      <c r="FV24" s="23"/>
      <c r="FW24" s="23"/>
      <c r="FX24" s="23"/>
      <c r="FY24" s="23"/>
      <c r="FZ24" s="23"/>
      <c r="GA24" s="23"/>
      <c r="GB24" s="23"/>
      <c r="GC24" s="23"/>
      <c r="GD24" s="23"/>
      <c r="GE24" s="23"/>
      <c r="GF24" s="23"/>
      <c r="GG24" s="23"/>
      <c r="GH24" s="23"/>
      <c r="GI24" s="23"/>
      <c r="GJ24" s="23"/>
      <c r="GK24" s="23"/>
      <c r="GL24" s="23"/>
      <c r="GM24" s="23"/>
      <c r="GN24" s="23"/>
      <c r="GO24" s="23"/>
      <c r="GP24" s="23"/>
      <c r="GQ24" s="23"/>
      <c r="GR24" s="23"/>
      <c r="GS24" s="23"/>
      <c r="GT24" s="23"/>
      <c r="GU24" s="23"/>
      <c r="GV24" s="23"/>
      <c r="GW24" s="23"/>
      <c r="GX24" s="23"/>
      <c r="GY24" s="23"/>
      <c r="GZ24" s="23"/>
      <c r="HA24" s="23"/>
      <c r="HB24" s="23"/>
      <c r="HC24" s="23"/>
      <c r="HD24" s="23"/>
      <c r="HE24" s="23"/>
      <c r="HF24" s="23"/>
      <c r="HG24" s="23"/>
      <c r="HH24" s="23"/>
      <c r="HI24" s="23"/>
      <c r="HJ24" s="23"/>
      <c r="HK24" s="23"/>
      <c r="HL24" s="23"/>
      <c r="HM24" s="23"/>
      <c r="HN24" s="23"/>
      <c r="HO24" s="23"/>
      <c r="HP24" s="23"/>
      <c r="HQ24" s="23"/>
      <c r="HR24" s="23"/>
      <c r="HS24" s="23"/>
      <c r="HT24" s="23"/>
      <c r="HU24" s="23"/>
      <c r="HV24" s="23"/>
      <c r="HW24" s="23"/>
      <c r="HX24" s="23"/>
      <c r="HY24" s="23"/>
      <c r="HZ24" s="23"/>
      <c r="IA24" s="23"/>
      <c r="IB24" s="23"/>
      <c r="IC24" s="23"/>
      <c r="ID24" s="23"/>
      <c r="IE24" s="23"/>
      <c r="IF24" s="23"/>
      <c r="IG24" s="23"/>
      <c r="IH24" s="23"/>
      <c r="II24" s="23"/>
      <c r="IJ24" s="23"/>
      <c r="IK24" s="23"/>
      <c r="IL24" s="23"/>
      <c r="IM24" s="23"/>
      <c r="IN24" s="23"/>
      <c r="IO24" s="23"/>
      <c r="IP24" s="23"/>
      <c r="IQ24" s="23"/>
      <c r="IR24" s="23"/>
      <c r="IS24" s="23"/>
      <c r="IT24" s="23"/>
    </row>
    <row r="25" spans="1:254" ht="15.75" x14ac:dyDescent="0.25">
      <c r="B25" s="28"/>
      <c r="D25" s="89" t="s">
        <v>56</v>
      </c>
      <c r="E25" s="90"/>
      <c r="F25" s="84" t="s">
        <v>3</v>
      </c>
      <c r="G25" s="85"/>
      <c r="DP25" s="23"/>
      <c r="DQ25" s="23"/>
      <c r="DR25" s="23"/>
      <c r="DS25" s="23"/>
      <c r="DT25" s="23"/>
      <c r="DU25" s="23"/>
      <c r="DV25" s="23"/>
      <c r="DW25" s="23"/>
      <c r="DX25" s="23"/>
      <c r="DY25" s="23"/>
      <c r="DZ25" s="23"/>
      <c r="EA25" s="23"/>
      <c r="EB25" s="23"/>
      <c r="EC25" s="23"/>
      <c r="ED25" s="23"/>
      <c r="EE25" s="23"/>
      <c r="EF25" s="23"/>
      <c r="EG25" s="23"/>
      <c r="EH25" s="23"/>
      <c r="EI25" s="23"/>
      <c r="EJ25" s="23"/>
      <c r="EK25" s="23"/>
      <c r="EL25" s="23"/>
      <c r="EM25" s="23"/>
      <c r="EN25" s="23"/>
      <c r="EO25" s="23"/>
      <c r="EP25" s="23"/>
      <c r="EQ25" s="23"/>
      <c r="ER25" s="23"/>
      <c r="ES25" s="23"/>
      <c r="ET25" s="23"/>
      <c r="EU25" s="23"/>
      <c r="EV25" s="23"/>
      <c r="EW25" s="23"/>
      <c r="EX25" s="23"/>
      <c r="EY25" s="23"/>
      <c r="EZ25" s="23"/>
      <c r="FA25" s="23"/>
      <c r="FB25" s="23"/>
      <c r="FC25" s="23"/>
      <c r="FD25" s="23"/>
      <c r="FE25" s="23"/>
      <c r="FF25" s="23"/>
      <c r="FG25" s="23"/>
      <c r="FH25" s="23"/>
      <c r="FI25" s="23"/>
      <c r="FJ25" s="23"/>
      <c r="FK25" s="23"/>
      <c r="FL25" s="23"/>
      <c r="FM25" s="23"/>
      <c r="FN25" s="23"/>
      <c r="FO25" s="23"/>
      <c r="FP25" s="23"/>
      <c r="FQ25" s="23"/>
      <c r="FR25" s="23"/>
      <c r="FS25" s="23"/>
      <c r="FT25" s="23"/>
      <c r="FU25" s="23"/>
      <c r="FV25" s="23"/>
      <c r="FW25" s="23"/>
      <c r="FX25" s="23"/>
      <c r="FY25" s="23"/>
      <c r="FZ25" s="23"/>
      <c r="GA25" s="23"/>
      <c r="GB25" s="23"/>
      <c r="GC25" s="23"/>
      <c r="GD25" s="23"/>
      <c r="GE25" s="23"/>
      <c r="GF25" s="23"/>
      <c r="GG25" s="23"/>
      <c r="GH25" s="23"/>
      <c r="GI25" s="23"/>
      <c r="GJ25" s="23"/>
      <c r="GK25" s="23"/>
      <c r="GL25" s="23"/>
      <c r="GM25" s="23"/>
      <c r="GN25" s="23"/>
      <c r="GO25" s="23"/>
      <c r="GP25" s="23"/>
      <c r="GQ25" s="23"/>
      <c r="GR25" s="23"/>
      <c r="GS25" s="23"/>
      <c r="GT25" s="23"/>
      <c r="GU25" s="23"/>
      <c r="GV25" s="23"/>
      <c r="GW25" s="23"/>
      <c r="GX25" s="23"/>
      <c r="GY25" s="23"/>
      <c r="GZ25" s="23"/>
      <c r="HA25" s="23"/>
      <c r="HB25" s="23"/>
      <c r="HC25" s="23"/>
      <c r="HD25" s="23"/>
      <c r="HE25" s="23"/>
      <c r="HF25" s="23"/>
      <c r="HG25" s="23"/>
      <c r="HH25" s="23"/>
      <c r="HI25" s="23"/>
      <c r="HJ25" s="23"/>
      <c r="HK25" s="23"/>
      <c r="HL25" s="23"/>
      <c r="HM25" s="23"/>
      <c r="HN25" s="23"/>
      <c r="HO25" s="23"/>
      <c r="HP25" s="23"/>
      <c r="HQ25" s="23"/>
      <c r="HR25" s="23"/>
      <c r="HS25" s="23"/>
      <c r="HT25" s="23"/>
      <c r="HU25" s="23"/>
      <c r="HV25" s="23"/>
      <c r="HW25" s="23"/>
      <c r="HX25" s="23"/>
      <c r="HY25" s="23"/>
      <c r="HZ25" s="23"/>
      <c r="IA25" s="23"/>
      <c r="IB25" s="23"/>
      <c r="IC25" s="23"/>
      <c r="ID25" s="23"/>
      <c r="IE25" s="23"/>
      <c r="IF25" s="23"/>
      <c r="IG25" s="23"/>
      <c r="IH25" s="23"/>
      <c r="II25" s="23"/>
      <c r="IJ25" s="23"/>
      <c r="IK25" s="23"/>
      <c r="IL25" s="23"/>
      <c r="IM25" s="23"/>
      <c r="IN25" s="23"/>
      <c r="IO25" s="23"/>
      <c r="IP25" s="23"/>
      <c r="IQ25" s="23"/>
      <c r="IR25" s="23"/>
      <c r="IS25" s="23"/>
      <c r="IT25" s="23"/>
    </row>
    <row r="26" spans="1:254" ht="15.75" x14ac:dyDescent="0.25">
      <c r="B26" s="28" t="s">
        <v>810</v>
      </c>
      <c r="C26" s="32" t="s">
        <v>814</v>
      </c>
      <c r="D26" s="36">
        <f>E26/100*3</f>
        <v>2</v>
      </c>
      <c r="E26" s="33">
        <f>(X18+AA18+AD18+AG18+AJ18+AM18+AP18)/7</f>
        <v>66.666666666666671</v>
      </c>
      <c r="F26" s="36">
        <f>G26/100*3</f>
        <v>2</v>
      </c>
      <c r="G26" s="33">
        <f>(AS18+AV18+AY18+BB18+BE18)/5</f>
        <v>66.666666666666671</v>
      </c>
      <c r="DP26" s="23"/>
      <c r="DQ26" s="23"/>
      <c r="DR26" s="23"/>
      <c r="DS26" s="23"/>
      <c r="DT26" s="23"/>
      <c r="DU26" s="23"/>
      <c r="DV26" s="23"/>
      <c r="DW26" s="23"/>
      <c r="DX26" s="23"/>
      <c r="DY26" s="23"/>
      <c r="DZ26" s="23"/>
      <c r="EA26" s="23"/>
      <c r="EB26" s="23"/>
      <c r="EC26" s="23"/>
      <c r="ED26" s="23"/>
      <c r="EE26" s="23"/>
      <c r="EF26" s="23"/>
      <c r="EG26" s="23"/>
      <c r="EH26" s="23"/>
      <c r="EI26" s="23"/>
      <c r="EJ26" s="23"/>
      <c r="EK26" s="23"/>
      <c r="EL26" s="23"/>
      <c r="EM26" s="23"/>
      <c r="EN26" s="23"/>
      <c r="EO26" s="23"/>
      <c r="EP26" s="23"/>
      <c r="EQ26" s="23"/>
      <c r="ER26" s="23"/>
      <c r="ES26" s="23"/>
      <c r="ET26" s="23"/>
      <c r="EU26" s="23"/>
      <c r="EV26" s="23"/>
      <c r="EW26" s="23"/>
      <c r="EX26" s="23"/>
      <c r="EY26" s="23"/>
      <c r="EZ26" s="23"/>
      <c r="FA26" s="23"/>
      <c r="FB26" s="23"/>
      <c r="FC26" s="23"/>
      <c r="FD26" s="23"/>
      <c r="FE26" s="23"/>
      <c r="FF26" s="23"/>
      <c r="FG26" s="23"/>
      <c r="FH26" s="23"/>
      <c r="FI26" s="23"/>
      <c r="FJ26" s="23"/>
      <c r="FK26" s="23"/>
      <c r="FL26" s="23"/>
      <c r="FM26" s="23"/>
      <c r="FN26" s="23"/>
      <c r="FO26" s="23"/>
      <c r="FP26" s="23"/>
      <c r="FQ26" s="23"/>
      <c r="FR26" s="23"/>
      <c r="FS26" s="23"/>
      <c r="FT26" s="23"/>
      <c r="FU26" s="23"/>
      <c r="FV26" s="23"/>
      <c r="FW26" s="23"/>
      <c r="FX26" s="23"/>
      <c r="FY26" s="23"/>
      <c r="FZ26" s="23"/>
      <c r="GA26" s="23"/>
      <c r="GB26" s="23"/>
      <c r="GC26" s="23"/>
      <c r="GD26" s="23"/>
      <c r="GE26" s="23"/>
      <c r="GF26" s="23"/>
      <c r="GG26" s="23"/>
      <c r="GH26" s="23"/>
      <c r="GI26" s="23"/>
      <c r="GJ26" s="23"/>
      <c r="GK26" s="23"/>
      <c r="GL26" s="23"/>
      <c r="GM26" s="23"/>
      <c r="GN26" s="23"/>
      <c r="GO26" s="23"/>
      <c r="GP26" s="23"/>
      <c r="GQ26" s="23"/>
      <c r="GR26" s="23"/>
      <c r="GS26" s="23"/>
      <c r="GT26" s="23"/>
      <c r="GU26" s="23"/>
      <c r="GV26" s="23"/>
      <c r="GW26" s="23"/>
      <c r="GX26" s="23"/>
      <c r="GY26" s="23"/>
      <c r="GZ26" s="23"/>
      <c r="HA26" s="23"/>
      <c r="HB26" s="23"/>
      <c r="HC26" s="23"/>
      <c r="HD26" s="23"/>
      <c r="HE26" s="23"/>
      <c r="HF26" s="23"/>
      <c r="HG26" s="23"/>
      <c r="HH26" s="23"/>
      <c r="HI26" s="23"/>
      <c r="HJ26" s="23"/>
      <c r="HK26" s="23"/>
      <c r="HL26" s="23"/>
      <c r="HM26" s="23"/>
      <c r="HN26" s="23"/>
      <c r="HO26" s="23"/>
      <c r="HP26" s="23"/>
      <c r="HQ26" s="23"/>
      <c r="HR26" s="23"/>
      <c r="HS26" s="23"/>
      <c r="HT26" s="23"/>
      <c r="HU26" s="23"/>
      <c r="HV26" s="23"/>
      <c r="HW26" s="23"/>
      <c r="HX26" s="23"/>
      <c r="HY26" s="23"/>
      <c r="HZ26" s="23"/>
      <c r="IA26" s="23"/>
      <c r="IB26" s="23"/>
      <c r="IC26" s="23"/>
      <c r="ID26" s="23"/>
      <c r="IE26" s="23"/>
      <c r="IF26" s="23"/>
      <c r="IG26" s="23"/>
      <c r="IH26" s="23"/>
      <c r="II26" s="23"/>
      <c r="IJ26" s="23"/>
      <c r="IK26" s="23"/>
      <c r="IL26" s="23"/>
      <c r="IM26" s="23"/>
      <c r="IN26" s="23"/>
      <c r="IO26" s="23"/>
      <c r="IP26" s="23"/>
      <c r="IQ26" s="23"/>
      <c r="IR26" s="23"/>
      <c r="IS26" s="23"/>
      <c r="IT26" s="23"/>
    </row>
    <row r="27" spans="1:254" ht="15.75" x14ac:dyDescent="0.25">
      <c r="B27" s="28" t="s">
        <v>811</v>
      </c>
      <c r="C27" s="32" t="s">
        <v>814</v>
      </c>
      <c r="D27" s="36">
        <f>E27/100*3</f>
        <v>1</v>
      </c>
      <c r="E27" s="33">
        <f>(Y18+AB18+AE18+AH18+AK18+AN18+AQ18)/7</f>
        <v>33.333333333333336</v>
      </c>
      <c r="F27" s="36">
        <f>G27/100*3</f>
        <v>1</v>
      </c>
      <c r="G27" s="33">
        <f>(AT18+AW18+AZ18+BC18+BF18)/5</f>
        <v>33.333333333333336</v>
      </c>
      <c r="DP27" s="23"/>
      <c r="DQ27" s="23"/>
      <c r="DR27" s="23"/>
      <c r="DS27" s="23"/>
      <c r="DT27" s="23"/>
      <c r="DU27" s="23"/>
      <c r="DV27" s="23"/>
      <c r="DW27" s="23"/>
      <c r="DX27" s="23"/>
      <c r="DY27" s="23"/>
      <c r="DZ27" s="23"/>
      <c r="EA27" s="23"/>
      <c r="EB27" s="23"/>
      <c r="EC27" s="23"/>
      <c r="ED27" s="23"/>
      <c r="EE27" s="23"/>
      <c r="EF27" s="23"/>
      <c r="EG27" s="23"/>
      <c r="EH27" s="23"/>
      <c r="EI27" s="23"/>
      <c r="EJ27" s="23"/>
      <c r="EK27" s="23"/>
      <c r="EL27" s="23"/>
      <c r="EM27" s="23"/>
      <c r="EN27" s="23"/>
      <c r="EO27" s="23"/>
      <c r="EP27" s="23"/>
      <c r="EQ27" s="23"/>
      <c r="ER27" s="23"/>
      <c r="ES27" s="23"/>
      <c r="ET27" s="23"/>
      <c r="EU27" s="23"/>
      <c r="EV27" s="23"/>
      <c r="EW27" s="23"/>
      <c r="EX27" s="23"/>
      <c r="EY27" s="23"/>
      <c r="EZ27" s="23"/>
      <c r="FA27" s="23"/>
      <c r="FB27" s="23"/>
      <c r="FC27" s="23"/>
      <c r="FD27" s="23"/>
      <c r="FE27" s="23"/>
      <c r="FF27" s="23"/>
      <c r="FG27" s="23"/>
      <c r="FH27" s="23"/>
      <c r="FI27" s="23"/>
      <c r="FJ27" s="23"/>
      <c r="FK27" s="23"/>
      <c r="FL27" s="23"/>
      <c r="FM27" s="23"/>
      <c r="FN27" s="23"/>
      <c r="FO27" s="23"/>
      <c r="FP27" s="23"/>
      <c r="FQ27" s="23"/>
      <c r="FR27" s="23"/>
      <c r="FS27" s="23"/>
      <c r="FT27" s="23"/>
      <c r="FU27" s="23"/>
      <c r="FV27" s="23"/>
      <c r="FW27" s="23"/>
      <c r="FX27" s="23"/>
      <c r="FY27" s="23"/>
      <c r="FZ27" s="23"/>
      <c r="GA27" s="23"/>
      <c r="GB27" s="23"/>
      <c r="GC27" s="23"/>
      <c r="GD27" s="23"/>
      <c r="GE27" s="23"/>
      <c r="GF27" s="23"/>
      <c r="GG27" s="23"/>
      <c r="GH27" s="23"/>
      <c r="GI27" s="23"/>
      <c r="GJ27" s="23"/>
      <c r="GK27" s="23"/>
      <c r="GL27" s="23"/>
      <c r="GM27" s="23"/>
      <c r="GN27" s="23"/>
      <c r="GO27" s="23"/>
      <c r="GP27" s="23"/>
      <c r="GQ27" s="23"/>
      <c r="GR27" s="23"/>
      <c r="GS27" s="23"/>
      <c r="GT27" s="23"/>
      <c r="GU27" s="23"/>
      <c r="GV27" s="23"/>
      <c r="GW27" s="23"/>
      <c r="GX27" s="23"/>
      <c r="GY27" s="23"/>
      <c r="GZ27" s="23"/>
      <c r="HA27" s="23"/>
      <c r="HB27" s="23"/>
      <c r="HC27" s="23"/>
      <c r="HD27" s="23"/>
      <c r="HE27" s="23"/>
      <c r="HF27" s="23"/>
      <c r="HG27" s="23"/>
      <c r="HH27" s="23"/>
      <c r="HI27" s="23"/>
      <c r="HJ27" s="23"/>
      <c r="HK27" s="23"/>
      <c r="HL27" s="23"/>
      <c r="HM27" s="23"/>
      <c r="HN27" s="23"/>
      <c r="HO27" s="23"/>
      <c r="HP27" s="23"/>
      <c r="HQ27" s="23"/>
      <c r="HR27" s="23"/>
      <c r="HS27" s="23"/>
      <c r="HT27" s="23"/>
      <c r="HU27" s="23"/>
      <c r="HV27" s="23"/>
      <c r="HW27" s="23"/>
      <c r="HX27" s="23"/>
      <c r="HY27" s="23"/>
      <c r="HZ27" s="23"/>
      <c r="IA27" s="23"/>
      <c r="IB27" s="23"/>
      <c r="IC27" s="23"/>
      <c r="ID27" s="23"/>
      <c r="IE27" s="23"/>
      <c r="IF27" s="23"/>
      <c r="IG27" s="23"/>
      <c r="IH27" s="23"/>
      <c r="II27" s="23"/>
      <c r="IJ27" s="23"/>
      <c r="IK27" s="23"/>
      <c r="IL27" s="23"/>
      <c r="IM27" s="23"/>
      <c r="IN27" s="23"/>
      <c r="IO27" s="23"/>
      <c r="IP27" s="23"/>
      <c r="IQ27" s="23"/>
      <c r="IR27" s="23"/>
      <c r="IS27" s="23"/>
      <c r="IT27" s="23"/>
    </row>
    <row r="28" spans="1:254" ht="15.75" x14ac:dyDescent="0.25">
      <c r="B28" s="28" t="s">
        <v>812</v>
      </c>
      <c r="C28" s="32" t="s">
        <v>814</v>
      </c>
      <c r="D28" s="36">
        <f>E28/100*25</f>
        <v>0</v>
      </c>
      <c r="E28" s="33">
        <f>(Z18+AC18+AF18+AI18+AL18+AO18+AR18)/7</f>
        <v>0</v>
      </c>
      <c r="F28" s="36">
        <f>G28/100*25</f>
        <v>0</v>
      </c>
      <c r="G28" s="33">
        <f>(AU18+AX18+BA18+BD18+BG18)/5</f>
        <v>0</v>
      </c>
      <c r="DP28" s="23"/>
      <c r="DQ28" s="23"/>
      <c r="DR28" s="23"/>
      <c r="DS28" s="23"/>
      <c r="DT28" s="23"/>
      <c r="DU28" s="23"/>
      <c r="DV28" s="23"/>
      <c r="DW28" s="23"/>
      <c r="DX28" s="23"/>
      <c r="DY28" s="23"/>
      <c r="DZ28" s="23"/>
      <c r="EA28" s="23"/>
      <c r="EB28" s="23"/>
      <c r="EC28" s="23"/>
      <c r="ED28" s="23"/>
      <c r="EE28" s="23"/>
      <c r="EF28" s="23"/>
      <c r="EG28" s="23"/>
      <c r="EH28" s="23"/>
      <c r="EI28" s="23"/>
      <c r="EJ28" s="23"/>
      <c r="EK28" s="23"/>
      <c r="EL28" s="23"/>
      <c r="EM28" s="23"/>
      <c r="EN28" s="23"/>
      <c r="EO28" s="23"/>
      <c r="EP28" s="23"/>
      <c r="EQ28" s="23"/>
      <c r="ER28" s="23"/>
      <c r="ES28" s="23"/>
      <c r="ET28" s="23"/>
      <c r="EU28" s="23"/>
      <c r="EV28" s="23"/>
      <c r="EW28" s="23"/>
      <c r="EX28" s="23"/>
      <c r="EY28" s="23"/>
      <c r="EZ28" s="23"/>
      <c r="FA28" s="23"/>
      <c r="FB28" s="23"/>
      <c r="FC28" s="23"/>
      <c r="FD28" s="23"/>
      <c r="FE28" s="23"/>
      <c r="FF28" s="23"/>
      <c r="FG28" s="23"/>
      <c r="FH28" s="23"/>
      <c r="FI28" s="23"/>
      <c r="FJ28" s="23"/>
      <c r="FK28" s="23"/>
      <c r="FL28" s="23"/>
      <c r="FM28" s="23"/>
      <c r="FN28" s="23"/>
      <c r="FO28" s="23"/>
      <c r="FP28" s="23"/>
      <c r="FQ28" s="23"/>
      <c r="FR28" s="23"/>
      <c r="FS28" s="23"/>
      <c r="FT28" s="23"/>
      <c r="FU28" s="23"/>
      <c r="FV28" s="23"/>
      <c r="FW28" s="23"/>
      <c r="FX28" s="23"/>
      <c r="FY28" s="23"/>
      <c r="FZ28" s="23"/>
      <c r="GA28" s="23"/>
      <c r="GB28" s="23"/>
      <c r="GC28" s="23"/>
      <c r="GD28" s="23"/>
      <c r="GE28" s="23"/>
      <c r="GF28" s="23"/>
      <c r="GG28" s="23"/>
      <c r="GH28" s="23"/>
      <c r="GI28" s="23"/>
      <c r="GJ28" s="23"/>
      <c r="GK28" s="23"/>
      <c r="GL28" s="23"/>
      <c r="GM28" s="23"/>
      <c r="GN28" s="23"/>
      <c r="GO28" s="23"/>
      <c r="GP28" s="23"/>
      <c r="GQ28" s="23"/>
      <c r="GR28" s="23"/>
      <c r="GS28" s="23"/>
      <c r="GT28" s="23"/>
      <c r="GU28" s="23"/>
      <c r="GV28" s="23"/>
      <c r="GW28" s="23"/>
      <c r="GX28" s="23"/>
      <c r="GY28" s="23"/>
      <c r="GZ28" s="23"/>
      <c r="HA28" s="23"/>
      <c r="HB28" s="23"/>
      <c r="HC28" s="23"/>
      <c r="HD28" s="23"/>
      <c r="HE28" s="23"/>
      <c r="HF28" s="23"/>
      <c r="HG28" s="23"/>
      <c r="HH28" s="23"/>
      <c r="HI28" s="23"/>
      <c r="HJ28" s="23"/>
      <c r="HK28" s="23"/>
      <c r="HL28" s="23"/>
      <c r="HM28" s="23"/>
      <c r="HN28" s="23"/>
      <c r="HO28" s="23"/>
      <c r="HP28" s="23"/>
      <c r="HQ28" s="23"/>
      <c r="HR28" s="23"/>
      <c r="HS28" s="23"/>
      <c r="HT28" s="23"/>
      <c r="HU28" s="23"/>
      <c r="HV28" s="23"/>
      <c r="HW28" s="23"/>
      <c r="HX28" s="23"/>
      <c r="HY28" s="23"/>
      <c r="HZ28" s="23"/>
      <c r="IA28" s="23"/>
      <c r="IB28" s="23"/>
      <c r="IC28" s="23"/>
      <c r="ID28" s="23"/>
      <c r="IE28" s="23"/>
      <c r="IF28" s="23"/>
      <c r="IG28" s="23"/>
      <c r="IH28" s="23"/>
      <c r="II28" s="23"/>
      <c r="IJ28" s="23"/>
      <c r="IK28" s="23"/>
      <c r="IL28" s="23"/>
      <c r="IM28" s="23"/>
      <c r="IN28" s="23"/>
      <c r="IO28" s="23"/>
      <c r="IP28" s="23"/>
      <c r="IQ28" s="23"/>
      <c r="IR28" s="23"/>
      <c r="IS28" s="23"/>
      <c r="IT28" s="23"/>
    </row>
    <row r="29" spans="1:254" ht="15.75" x14ac:dyDescent="0.25">
      <c r="B29" s="28"/>
      <c r="C29" s="32"/>
      <c r="D29" s="35">
        <f>SUM(D26:D28)</f>
        <v>3</v>
      </c>
      <c r="E29" s="35">
        <f>SUM(E26:E28)</f>
        <v>100</v>
      </c>
      <c r="F29" s="35">
        <f>SUM(F26:F28)</f>
        <v>3</v>
      </c>
      <c r="G29" s="35">
        <f>SUM(G26:G28)</f>
        <v>100</v>
      </c>
      <c r="DP29" s="23"/>
      <c r="DQ29" s="23"/>
      <c r="DR29" s="23"/>
      <c r="DS29" s="23"/>
      <c r="DT29" s="23"/>
      <c r="DU29" s="23"/>
      <c r="DV29" s="23"/>
      <c r="DW29" s="23"/>
      <c r="DX29" s="23"/>
      <c r="DY29" s="23"/>
      <c r="DZ29" s="23"/>
      <c r="EA29" s="23"/>
      <c r="EB29" s="23"/>
      <c r="EC29" s="23"/>
      <c r="ED29" s="23"/>
      <c r="EE29" s="23"/>
      <c r="EF29" s="23"/>
      <c r="EG29" s="23"/>
      <c r="EH29" s="23"/>
      <c r="EI29" s="23"/>
      <c r="EJ29" s="23"/>
      <c r="EK29" s="23"/>
      <c r="EL29" s="23"/>
      <c r="EM29" s="23"/>
      <c r="EN29" s="23"/>
      <c r="EO29" s="23"/>
      <c r="EP29" s="23"/>
      <c r="EQ29" s="23"/>
      <c r="ER29" s="23"/>
      <c r="ES29" s="23"/>
      <c r="ET29" s="23"/>
      <c r="EU29" s="23"/>
      <c r="EV29" s="23"/>
      <c r="EW29" s="23"/>
      <c r="EX29" s="23"/>
      <c r="EY29" s="23"/>
      <c r="EZ29" s="23"/>
      <c r="FA29" s="23"/>
      <c r="FB29" s="23"/>
      <c r="FC29" s="23"/>
      <c r="FD29" s="23"/>
      <c r="FE29" s="23"/>
      <c r="FF29" s="23"/>
      <c r="FG29" s="23"/>
      <c r="FH29" s="23"/>
      <c r="FI29" s="23"/>
      <c r="FJ29" s="23"/>
      <c r="FK29" s="23"/>
      <c r="FL29" s="23"/>
      <c r="FM29" s="23"/>
      <c r="FN29" s="23"/>
      <c r="FO29" s="23"/>
      <c r="FP29" s="23"/>
      <c r="FQ29" s="23"/>
      <c r="FR29" s="23"/>
      <c r="FS29" s="23"/>
      <c r="FT29" s="23"/>
      <c r="FU29" s="23"/>
      <c r="FV29" s="23"/>
      <c r="FW29" s="23"/>
      <c r="FX29" s="23"/>
      <c r="FY29" s="23"/>
      <c r="FZ29" s="23"/>
      <c r="GA29" s="23"/>
      <c r="GB29" s="23"/>
      <c r="GC29" s="23"/>
      <c r="GD29" s="23"/>
      <c r="GE29" s="23"/>
      <c r="GF29" s="23"/>
      <c r="GG29" s="23"/>
      <c r="GH29" s="23"/>
      <c r="GI29" s="23"/>
      <c r="GJ29" s="23"/>
      <c r="GK29" s="23"/>
      <c r="GL29" s="23"/>
      <c r="GM29" s="23"/>
      <c r="GN29" s="23"/>
      <c r="GO29" s="23"/>
      <c r="GP29" s="23"/>
      <c r="GQ29" s="23"/>
      <c r="GR29" s="23"/>
      <c r="GS29" s="23"/>
      <c r="GT29" s="23"/>
      <c r="GU29" s="23"/>
      <c r="GV29" s="23"/>
      <c r="GW29" s="23"/>
      <c r="GX29" s="23"/>
      <c r="GY29" s="23"/>
      <c r="GZ29" s="23"/>
      <c r="HA29" s="23"/>
      <c r="HB29" s="23"/>
      <c r="HC29" s="23"/>
      <c r="HD29" s="23"/>
      <c r="HE29" s="23"/>
      <c r="HF29" s="23"/>
      <c r="HG29" s="23"/>
      <c r="HH29" s="23"/>
      <c r="HI29" s="23"/>
      <c r="HJ29" s="23"/>
      <c r="HK29" s="23"/>
      <c r="HL29" s="23"/>
      <c r="HM29" s="23"/>
      <c r="HN29" s="23"/>
      <c r="HO29" s="23"/>
      <c r="HP29" s="23"/>
      <c r="HQ29" s="23"/>
      <c r="HR29" s="23"/>
      <c r="HS29" s="23"/>
      <c r="HT29" s="23"/>
      <c r="HU29" s="23"/>
      <c r="HV29" s="23"/>
      <c r="HW29" s="23"/>
      <c r="HX29" s="23"/>
      <c r="HY29" s="23"/>
      <c r="HZ29" s="23"/>
      <c r="IA29" s="23"/>
      <c r="IB29" s="23"/>
      <c r="IC29" s="23"/>
      <c r="ID29" s="23"/>
      <c r="IE29" s="23"/>
      <c r="IF29" s="23"/>
      <c r="IG29" s="23"/>
      <c r="IH29" s="23"/>
      <c r="II29" s="23"/>
      <c r="IJ29" s="23"/>
      <c r="IK29" s="23"/>
      <c r="IL29" s="23"/>
      <c r="IM29" s="23"/>
      <c r="IN29" s="23"/>
      <c r="IO29" s="23"/>
      <c r="IP29" s="23"/>
      <c r="IQ29" s="23"/>
      <c r="IR29" s="23"/>
      <c r="IS29" s="23"/>
      <c r="IT29" s="23"/>
    </row>
    <row r="30" spans="1:254" ht="15.75" x14ac:dyDescent="0.25">
      <c r="B30" s="28" t="s">
        <v>810</v>
      </c>
      <c r="C30" s="32" t="s">
        <v>815</v>
      </c>
      <c r="D30" s="24">
        <f>E30/100*3</f>
        <v>2</v>
      </c>
      <c r="E30" s="33">
        <f>(BH18+BK18+BN18+BQ18+BT18)/5</f>
        <v>66.666666666666671</v>
      </c>
      <c r="F30" s="31"/>
      <c r="G30" s="31"/>
      <c r="DP30" s="23"/>
      <c r="DQ30" s="23"/>
      <c r="DR30" s="23"/>
      <c r="DS30" s="23"/>
      <c r="DT30" s="23"/>
      <c r="DU30" s="23"/>
      <c r="DV30" s="23"/>
      <c r="DW30" s="23"/>
      <c r="DX30" s="23"/>
      <c r="DY30" s="23"/>
      <c r="DZ30" s="23"/>
      <c r="EA30" s="23"/>
      <c r="EB30" s="23"/>
      <c r="EC30" s="23"/>
      <c r="ED30" s="23"/>
      <c r="EE30" s="23"/>
      <c r="EF30" s="23"/>
      <c r="EG30" s="23"/>
      <c r="EH30" s="23"/>
      <c r="EI30" s="23"/>
      <c r="EJ30" s="23"/>
      <c r="EK30" s="23"/>
      <c r="EL30" s="23"/>
      <c r="EM30" s="23"/>
      <c r="EN30" s="23"/>
      <c r="EO30" s="23"/>
      <c r="EP30" s="23"/>
      <c r="EQ30" s="23"/>
      <c r="ER30" s="23"/>
      <c r="ES30" s="23"/>
      <c r="ET30" s="23"/>
      <c r="EU30" s="23"/>
      <c r="EV30" s="23"/>
      <c r="EW30" s="23"/>
      <c r="EX30" s="23"/>
      <c r="EY30" s="23"/>
      <c r="EZ30" s="23"/>
      <c r="FA30" s="23"/>
      <c r="FB30" s="23"/>
      <c r="FC30" s="23"/>
      <c r="FD30" s="23"/>
      <c r="FE30" s="23"/>
      <c r="FF30" s="23"/>
      <c r="FG30" s="23"/>
      <c r="FH30" s="23"/>
      <c r="FI30" s="23"/>
      <c r="FJ30" s="23"/>
      <c r="FK30" s="23"/>
      <c r="FL30" s="23"/>
      <c r="FM30" s="23"/>
      <c r="FN30" s="23"/>
      <c r="FO30" s="23"/>
      <c r="FP30" s="23"/>
      <c r="FQ30" s="23"/>
      <c r="FR30" s="23"/>
      <c r="FS30" s="23"/>
      <c r="FT30" s="23"/>
      <c r="FU30" s="23"/>
      <c r="FV30" s="23"/>
      <c r="FW30" s="23"/>
      <c r="FX30" s="23"/>
      <c r="FY30" s="23"/>
      <c r="FZ30" s="23"/>
      <c r="GA30" s="23"/>
      <c r="GB30" s="23"/>
      <c r="GC30" s="23"/>
      <c r="GD30" s="23"/>
      <c r="GE30" s="23"/>
      <c r="GF30" s="23"/>
      <c r="GG30" s="23"/>
      <c r="GH30" s="23"/>
      <c r="GI30" s="23"/>
      <c r="GJ30" s="23"/>
      <c r="GK30" s="23"/>
      <c r="GL30" s="23"/>
      <c r="GM30" s="23"/>
      <c r="GN30" s="23"/>
      <c r="GO30" s="23"/>
      <c r="GP30" s="23"/>
      <c r="GQ30" s="23"/>
      <c r="GR30" s="23"/>
      <c r="GS30" s="23"/>
      <c r="GT30" s="23"/>
      <c r="GU30" s="23"/>
      <c r="GV30" s="23"/>
      <c r="GW30" s="23"/>
      <c r="GX30" s="23"/>
      <c r="GY30" s="23"/>
      <c r="GZ30" s="23"/>
      <c r="HA30" s="23"/>
      <c r="HB30" s="23"/>
      <c r="HC30" s="23"/>
      <c r="HD30" s="23"/>
      <c r="HE30" s="23"/>
      <c r="HF30" s="23"/>
      <c r="HG30" s="23"/>
      <c r="HH30" s="23"/>
      <c r="HI30" s="23"/>
      <c r="HJ30" s="23"/>
      <c r="HK30" s="23"/>
      <c r="HL30" s="23"/>
      <c r="HM30" s="23"/>
      <c r="HN30" s="23"/>
      <c r="HO30" s="23"/>
      <c r="HP30" s="23"/>
      <c r="HQ30" s="23"/>
      <c r="HR30" s="23"/>
      <c r="HS30" s="23"/>
      <c r="HT30" s="23"/>
      <c r="HU30" s="23"/>
      <c r="HV30" s="23"/>
      <c r="HW30" s="23"/>
      <c r="HX30" s="23"/>
      <c r="HY30" s="23"/>
      <c r="HZ30" s="23"/>
      <c r="IA30" s="23"/>
      <c r="IB30" s="23"/>
      <c r="IC30" s="23"/>
      <c r="ID30" s="23"/>
      <c r="IE30" s="23"/>
      <c r="IF30" s="23"/>
      <c r="IG30" s="23"/>
      <c r="IH30" s="23"/>
      <c r="II30" s="23"/>
      <c r="IJ30" s="23"/>
      <c r="IK30" s="23"/>
      <c r="IL30" s="23"/>
      <c r="IM30" s="23"/>
      <c r="IN30" s="23"/>
      <c r="IO30" s="23"/>
      <c r="IP30" s="23"/>
      <c r="IQ30" s="23"/>
      <c r="IR30" s="23"/>
      <c r="IS30" s="23"/>
      <c r="IT30" s="23"/>
    </row>
    <row r="31" spans="1:254" ht="15.75" x14ac:dyDescent="0.25">
      <c r="B31" s="28" t="s">
        <v>811</v>
      </c>
      <c r="C31" s="32" t="s">
        <v>815</v>
      </c>
      <c r="D31" s="24">
        <f>E31/100*3</f>
        <v>1</v>
      </c>
      <c r="E31" s="33">
        <f>(BI18+BL18+BO18+BR18+BU18)/5</f>
        <v>33.333333333333336</v>
      </c>
      <c r="F31" s="31"/>
      <c r="G31" s="31"/>
      <c r="DP31" s="23"/>
      <c r="DQ31" s="23"/>
      <c r="DR31" s="23"/>
      <c r="DS31" s="23"/>
      <c r="DT31" s="23"/>
      <c r="DU31" s="23"/>
      <c r="DV31" s="23"/>
      <c r="DW31" s="23"/>
      <c r="DX31" s="23"/>
      <c r="DY31" s="23"/>
      <c r="DZ31" s="23"/>
      <c r="EA31" s="23"/>
      <c r="EB31" s="23"/>
      <c r="EC31" s="23"/>
      <c r="ED31" s="23"/>
      <c r="EE31" s="23"/>
      <c r="EF31" s="23"/>
      <c r="EG31" s="23"/>
      <c r="EH31" s="23"/>
      <c r="EI31" s="23"/>
      <c r="EJ31" s="23"/>
      <c r="EK31" s="23"/>
      <c r="EL31" s="23"/>
      <c r="EM31" s="23"/>
      <c r="EN31" s="23"/>
      <c r="EO31" s="23"/>
      <c r="EP31" s="23"/>
      <c r="EQ31" s="23"/>
      <c r="ER31" s="23"/>
      <c r="ES31" s="23"/>
      <c r="ET31" s="23"/>
      <c r="EU31" s="23"/>
      <c r="EV31" s="23"/>
      <c r="EW31" s="23"/>
      <c r="EX31" s="23"/>
      <c r="EY31" s="23"/>
      <c r="EZ31" s="23"/>
      <c r="FA31" s="23"/>
      <c r="FB31" s="23"/>
      <c r="FC31" s="23"/>
      <c r="FD31" s="23"/>
      <c r="FE31" s="23"/>
      <c r="FF31" s="23"/>
      <c r="FG31" s="23"/>
      <c r="FH31" s="23"/>
      <c r="FI31" s="23"/>
      <c r="FJ31" s="23"/>
      <c r="FK31" s="23"/>
      <c r="FL31" s="23"/>
      <c r="FM31" s="23"/>
      <c r="FN31" s="23"/>
      <c r="FO31" s="23"/>
      <c r="FP31" s="23"/>
      <c r="FQ31" s="23"/>
      <c r="FR31" s="23"/>
      <c r="FS31" s="23"/>
      <c r="FT31" s="23"/>
      <c r="FU31" s="23"/>
      <c r="FV31" s="23"/>
      <c r="FW31" s="23"/>
      <c r="FX31" s="23"/>
      <c r="FY31" s="23"/>
      <c r="FZ31" s="23"/>
      <c r="GA31" s="23"/>
      <c r="GB31" s="23"/>
      <c r="GC31" s="23"/>
      <c r="GD31" s="23"/>
      <c r="GE31" s="23"/>
      <c r="GF31" s="23"/>
      <c r="GG31" s="23"/>
      <c r="GH31" s="23"/>
      <c r="GI31" s="23"/>
      <c r="GJ31" s="23"/>
      <c r="GK31" s="23"/>
      <c r="GL31" s="23"/>
      <c r="GM31" s="23"/>
      <c r="GN31" s="23"/>
      <c r="GO31" s="23"/>
      <c r="GP31" s="23"/>
      <c r="GQ31" s="23"/>
      <c r="GR31" s="23"/>
      <c r="GS31" s="23"/>
      <c r="GT31" s="23"/>
      <c r="GU31" s="23"/>
      <c r="GV31" s="23"/>
      <c r="GW31" s="23"/>
      <c r="GX31" s="23"/>
      <c r="GY31" s="23"/>
      <c r="GZ31" s="23"/>
      <c r="HA31" s="23"/>
      <c r="HB31" s="23"/>
      <c r="HC31" s="23"/>
      <c r="HD31" s="23"/>
      <c r="HE31" s="23"/>
      <c r="HF31" s="23"/>
      <c r="HG31" s="23"/>
      <c r="HH31" s="23"/>
      <c r="HI31" s="23"/>
      <c r="HJ31" s="23"/>
      <c r="HK31" s="23"/>
      <c r="HL31" s="23"/>
      <c r="HM31" s="23"/>
      <c r="HN31" s="23"/>
      <c r="HO31" s="23"/>
      <c r="HP31" s="23"/>
      <c r="HQ31" s="23"/>
      <c r="HR31" s="23"/>
      <c r="HS31" s="23"/>
      <c r="HT31" s="23"/>
      <c r="HU31" s="23"/>
      <c r="HV31" s="23"/>
      <c r="HW31" s="23"/>
      <c r="HX31" s="23"/>
      <c r="HY31" s="23"/>
      <c r="HZ31" s="23"/>
      <c r="IA31" s="23"/>
      <c r="IB31" s="23"/>
      <c r="IC31" s="23"/>
      <c r="ID31" s="23"/>
      <c r="IE31" s="23"/>
      <c r="IF31" s="23"/>
      <c r="IG31" s="23"/>
      <c r="IH31" s="23"/>
      <c r="II31" s="23"/>
      <c r="IJ31" s="23"/>
      <c r="IK31" s="23"/>
      <c r="IL31" s="23"/>
      <c r="IM31" s="23"/>
      <c r="IN31" s="23"/>
      <c r="IO31" s="23"/>
      <c r="IP31" s="23"/>
      <c r="IQ31" s="23"/>
      <c r="IR31" s="23"/>
      <c r="IS31" s="23"/>
      <c r="IT31" s="23"/>
    </row>
    <row r="32" spans="1:254" ht="15.75" x14ac:dyDescent="0.25">
      <c r="B32" s="28" t="s">
        <v>812</v>
      </c>
      <c r="C32" s="32" t="s">
        <v>815</v>
      </c>
      <c r="D32" s="24">
        <f>E32/100*25</f>
        <v>0</v>
      </c>
      <c r="E32" s="33">
        <f>(BJ18+BM18+BP18+BS18+BV18)/5</f>
        <v>0</v>
      </c>
      <c r="F32" s="31"/>
      <c r="G32" s="31"/>
      <c r="DP32" s="23"/>
      <c r="DQ32" s="23"/>
      <c r="DR32" s="23"/>
      <c r="DS32" s="23"/>
      <c r="DT32" s="23"/>
      <c r="DU32" s="23"/>
      <c r="DV32" s="23"/>
      <c r="DW32" s="23"/>
      <c r="DX32" s="23"/>
      <c r="DY32" s="23"/>
      <c r="DZ32" s="23"/>
      <c r="EA32" s="23"/>
      <c r="EB32" s="23"/>
      <c r="EC32" s="23"/>
      <c r="ED32" s="23"/>
      <c r="EE32" s="23"/>
      <c r="EF32" s="23"/>
      <c r="EG32" s="23"/>
      <c r="EH32" s="23"/>
      <c r="EI32" s="23"/>
      <c r="EJ32" s="23"/>
      <c r="EK32" s="23"/>
      <c r="EL32" s="23"/>
      <c r="EM32" s="23"/>
      <c r="EN32" s="23"/>
      <c r="EO32" s="23"/>
      <c r="EP32" s="23"/>
      <c r="EQ32" s="23"/>
      <c r="ER32" s="23"/>
      <c r="ES32" s="23"/>
      <c r="ET32" s="23"/>
      <c r="EU32" s="23"/>
      <c r="EV32" s="23"/>
      <c r="EW32" s="23"/>
      <c r="EX32" s="23"/>
      <c r="EY32" s="23"/>
      <c r="EZ32" s="23"/>
      <c r="FA32" s="23"/>
      <c r="FB32" s="23"/>
      <c r="FC32" s="23"/>
      <c r="FD32" s="23"/>
      <c r="FE32" s="23"/>
      <c r="FF32" s="23"/>
      <c r="FG32" s="23"/>
      <c r="FH32" s="23"/>
      <c r="FI32" s="23"/>
      <c r="FJ32" s="23"/>
      <c r="FK32" s="23"/>
      <c r="FL32" s="23"/>
      <c r="FM32" s="23"/>
      <c r="FN32" s="23"/>
      <c r="FO32" s="23"/>
      <c r="FP32" s="23"/>
      <c r="FQ32" s="23"/>
      <c r="FR32" s="23"/>
      <c r="FS32" s="23"/>
      <c r="FT32" s="23"/>
      <c r="FU32" s="23"/>
      <c r="FV32" s="23"/>
      <c r="FW32" s="23"/>
      <c r="FX32" s="23"/>
      <c r="FY32" s="23"/>
      <c r="FZ32" s="23"/>
      <c r="GA32" s="23"/>
      <c r="GB32" s="23"/>
      <c r="GC32" s="23"/>
      <c r="GD32" s="23"/>
      <c r="GE32" s="23"/>
      <c r="GF32" s="23"/>
      <c r="GG32" s="23"/>
      <c r="GH32" s="23"/>
      <c r="GI32" s="23"/>
      <c r="GJ32" s="23"/>
      <c r="GK32" s="23"/>
      <c r="GL32" s="23"/>
      <c r="GM32" s="23"/>
      <c r="GN32" s="23"/>
      <c r="GO32" s="23"/>
      <c r="GP32" s="23"/>
      <c r="GQ32" s="23"/>
      <c r="GR32" s="23"/>
      <c r="GS32" s="23"/>
      <c r="GT32" s="23"/>
      <c r="GU32" s="23"/>
      <c r="GV32" s="23"/>
      <c r="GW32" s="23"/>
      <c r="GX32" s="23"/>
      <c r="GY32" s="23"/>
      <c r="GZ32" s="23"/>
      <c r="HA32" s="23"/>
      <c r="HB32" s="23"/>
      <c r="HC32" s="23"/>
      <c r="HD32" s="23"/>
      <c r="HE32" s="23"/>
      <c r="HF32" s="23"/>
      <c r="HG32" s="23"/>
      <c r="HH32" s="23"/>
      <c r="HI32" s="23"/>
      <c r="HJ32" s="23"/>
      <c r="HK32" s="23"/>
      <c r="HL32" s="23"/>
      <c r="HM32" s="23"/>
      <c r="HN32" s="23"/>
      <c r="HO32" s="23"/>
      <c r="HP32" s="23"/>
      <c r="HQ32" s="23"/>
      <c r="HR32" s="23"/>
      <c r="HS32" s="23"/>
      <c r="HT32" s="23"/>
      <c r="HU32" s="23"/>
      <c r="HV32" s="23"/>
      <c r="HW32" s="23"/>
      <c r="HX32" s="23"/>
      <c r="HY32" s="23"/>
      <c r="HZ32" s="23"/>
      <c r="IA32" s="23"/>
      <c r="IB32" s="23"/>
      <c r="IC32" s="23"/>
      <c r="ID32" s="23"/>
      <c r="IE32" s="23"/>
      <c r="IF32" s="23"/>
      <c r="IG32" s="23"/>
      <c r="IH32" s="23"/>
      <c r="II32" s="23"/>
      <c r="IJ32" s="23"/>
      <c r="IK32" s="23"/>
      <c r="IL32" s="23"/>
      <c r="IM32" s="23"/>
      <c r="IN32" s="23"/>
      <c r="IO32" s="23"/>
      <c r="IP32" s="23"/>
      <c r="IQ32" s="23"/>
      <c r="IR32" s="23"/>
      <c r="IS32" s="23"/>
      <c r="IT32" s="23"/>
    </row>
    <row r="33" spans="2:254" ht="15.75" x14ac:dyDescent="0.25">
      <c r="B33" s="28"/>
      <c r="C33" s="32"/>
      <c r="D33" s="34">
        <f>SUM(D30:D32)</f>
        <v>3</v>
      </c>
      <c r="E33" s="35">
        <f>SUM(E30:E32)</f>
        <v>100</v>
      </c>
      <c r="F33" s="31"/>
      <c r="G33" s="31"/>
      <c r="DP33" s="23"/>
      <c r="DQ33" s="23"/>
      <c r="DR33" s="23"/>
      <c r="DS33" s="23"/>
      <c r="DT33" s="23"/>
      <c r="DU33" s="23"/>
      <c r="DV33" s="23"/>
      <c r="DW33" s="23"/>
      <c r="DX33" s="23"/>
      <c r="DY33" s="23"/>
      <c r="DZ33" s="23"/>
      <c r="EA33" s="23"/>
      <c r="EB33" s="23"/>
      <c r="EC33" s="23"/>
      <c r="ED33" s="23"/>
      <c r="EE33" s="23"/>
      <c r="EF33" s="23"/>
      <c r="EG33" s="23"/>
      <c r="EH33" s="23"/>
      <c r="EI33" s="23"/>
      <c r="EJ33" s="23"/>
      <c r="EK33" s="23"/>
      <c r="EL33" s="23"/>
      <c r="EM33" s="23"/>
      <c r="EN33" s="23"/>
      <c r="EO33" s="23"/>
      <c r="EP33" s="23"/>
      <c r="EQ33" s="23"/>
      <c r="ER33" s="23"/>
      <c r="ES33" s="23"/>
      <c r="ET33" s="23"/>
      <c r="EU33" s="23"/>
      <c r="EV33" s="23"/>
      <c r="EW33" s="23"/>
      <c r="EX33" s="23"/>
      <c r="EY33" s="23"/>
      <c r="EZ33" s="23"/>
      <c r="FA33" s="23"/>
      <c r="FB33" s="23"/>
      <c r="FC33" s="23"/>
      <c r="FD33" s="23"/>
      <c r="FE33" s="23"/>
      <c r="FF33" s="23"/>
      <c r="FG33" s="23"/>
      <c r="FH33" s="23"/>
      <c r="FI33" s="23"/>
      <c r="FJ33" s="23"/>
      <c r="FK33" s="23"/>
      <c r="FL33" s="23"/>
      <c r="FM33" s="23"/>
      <c r="FN33" s="23"/>
      <c r="FO33" s="23"/>
      <c r="FP33" s="23"/>
      <c r="FQ33" s="23"/>
      <c r="FR33" s="23"/>
      <c r="FS33" s="23"/>
      <c r="FT33" s="23"/>
      <c r="FU33" s="23"/>
      <c r="FV33" s="23"/>
      <c r="FW33" s="23"/>
      <c r="FX33" s="23"/>
      <c r="FY33" s="23"/>
      <c r="FZ33" s="23"/>
      <c r="GA33" s="23"/>
      <c r="GB33" s="23"/>
      <c r="GC33" s="23"/>
      <c r="GD33" s="23"/>
      <c r="GE33" s="23"/>
      <c r="GF33" s="23"/>
      <c r="GG33" s="23"/>
      <c r="GH33" s="23"/>
      <c r="GI33" s="23"/>
      <c r="GJ33" s="23"/>
      <c r="GK33" s="23"/>
      <c r="GL33" s="23"/>
      <c r="GM33" s="23"/>
      <c r="GN33" s="23"/>
      <c r="GO33" s="23"/>
      <c r="GP33" s="23"/>
      <c r="GQ33" s="23"/>
      <c r="GR33" s="23"/>
      <c r="GS33" s="23"/>
      <c r="GT33" s="23"/>
      <c r="GU33" s="23"/>
      <c r="GV33" s="23"/>
      <c r="GW33" s="23"/>
      <c r="GX33" s="23"/>
      <c r="GY33" s="23"/>
      <c r="GZ33" s="23"/>
      <c r="HA33" s="23"/>
      <c r="HB33" s="23"/>
      <c r="HC33" s="23"/>
      <c r="HD33" s="23"/>
      <c r="HE33" s="23"/>
      <c r="HF33" s="23"/>
      <c r="HG33" s="23"/>
      <c r="HH33" s="23"/>
      <c r="HI33" s="23"/>
      <c r="HJ33" s="23"/>
      <c r="HK33" s="23"/>
      <c r="HL33" s="23"/>
      <c r="HM33" s="23"/>
      <c r="HN33" s="23"/>
      <c r="HO33" s="23"/>
      <c r="HP33" s="23"/>
      <c r="HQ33" s="23"/>
      <c r="HR33" s="23"/>
      <c r="HS33" s="23"/>
      <c r="HT33" s="23"/>
      <c r="HU33" s="23"/>
      <c r="HV33" s="23"/>
      <c r="HW33" s="23"/>
      <c r="HX33" s="23"/>
      <c r="HY33" s="23"/>
      <c r="HZ33" s="23"/>
      <c r="IA33" s="23"/>
      <c r="IB33" s="23"/>
      <c r="IC33" s="23"/>
      <c r="ID33" s="23"/>
      <c r="IE33" s="23"/>
      <c r="IF33" s="23"/>
      <c r="IG33" s="23"/>
      <c r="IH33" s="23"/>
      <c r="II33" s="23"/>
      <c r="IJ33" s="23"/>
      <c r="IK33" s="23"/>
      <c r="IL33" s="23"/>
      <c r="IM33" s="23"/>
      <c r="IN33" s="23"/>
      <c r="IO33" s="23"/>
      <c r="IP33" s="23"/>
      <c r="IQ33" s="23"/>
      <c r="IR33" s="23"/>
      <c r="IS33" s="23"/>
      <c r="IT33" s="23"/>
    </row>
    <row r="34" spans="2:254" ht="15.75" x14ac:dyDescent="0.25">
      <c r="B34" s="28"/>
      <c r="C34" s="32"/>
      <c r="D34" s="89" t="s">
        <v>115</v>
      </c>
      <c r="E34" s="90"/>
      <c r="F34" s="86" t="s">
        <v>116</v>
      </c>
      <c r="G34" s="87"/>
      <c r="DP34" s="23"/>
      <c r="DQ34" s="23"/>
      <c r="DR34" s="23"/>
      <c r="DS34" s="23"/>
      <c r="DT34" s="23"/>
      <c r="DU34" s="23"/>
      <c r="DV34" s="23"/>
      <c r="DW34" s="23"/>
      <c r="DX34" s="23"/>
      <c r="DY34" s="23"/>
      <c r="DZ34" s="23"/>
      <c r="EA34" s="23"/>
      <c r="EB34" s="23"/>
      <c r="EC34" s="23"/>
      <c r="ED34" s="23"/>
      <c r="EE34" s="23"/>
      <c r="EF34" s="23"/>
      <c r="EG34" s="23"/>
      <c r="EH34" s="23"/>
      <c r="EI34" s="23"/>
      <c r="EJ34" s="23"/>
      <c r="EK34" s="23"/>
      <c r="EL34" s="23"/>
      <c r="EM34" s="23"/>
      <c r="EN34" s="23"/>
      <c r="EO34" s="23"/>
      <c r="EP34" s="23"/>
      <c r="EQ34" s="23"/>
      <c r="ER34" s="23"/>
      <c r="ES34" s="23"/>
      <c r="ET34" s="23"/>
      <c r="EU34" s="23"/>
      <c r="EV34" s="23"/>
      <c r="EW34" s="23"/>
      <c r="EX34" s="23"/>
      <c r="EY34" s="23"/>
      <c r="EZ34" s="23"/>
      <c r="FA34" s="23"/>
      <c r="FB34" s="23"/>
      <c r="FC34" s="23"/>
      <c r="FD34" s="23"/>
      <c r="FE34" s="23"/>
      <c r="FF34" s="23"/>
      <c r="FG34" s="23"/>
      <c r="FH34" s="23"/>
      <c r="FI34" s="23"/>
      <c r="FJ34" s="23"/>
      <c r="FK34" s="23"/>
      <c r="FL34" s="23"/>
      <c r="FM34" s="23"/>
      <c r="FN34" s="23"/>
      <c r="FO34" s="23"/>
      <c r="FP34" s="23"/>
      <c r="FQ34" s="23"/>
      <c r="FR34" s="23"/>
      <c r="FS34" s="23"/>
      <c r="FT34" s="23"/>
      <c r="FU34" s="23"/>
      <c r="FV34" s="23"/>
      <c r="FW34" s="23"/>
      <c r="FX34" s="23"/>
      <c r="FY34" s="23"/>
      <c r="FZ34" s="23"/>
      <c r="GA34" s="23"/>
      <c r="GB34" s="23"/>
      <c r="GC34" s="23"/>
      <c r="GD34" s="23"/>
      <c r="GE34" s="23"/>
      <c r="GF34" s="23"/>
      <c r="GG34" s="23"/>
      <c r="GH34" s="23"/>
      <c r="GI34" s="23"/>
      <c r="GJ34" s="23"/>
      <c r="GK34" s="23"/>
      <c r="GL34" s="23"/>
      <c r="GM34" s="23"/>
      <c r="GN34" s="23"/>
      <c r="GO34" s="23"/>
      <c r="GP34" s="23"/>
      <c r="GQ34" s="23"/>
      <c r="GR34" s="23"/>
      <c r="GS34" s="23"/>
      <c r="GT34" s="23"/>
      <c r="GU34" s="23"/>
      <c r="GV34" s="23"/>
      <c r="GW34" s="23"/>
      <c r="GX34" s="23"/>
      <c r="GY34" s="23"/>
      <c r="GZ34" s="23"/>
      <c r="HA34" s="23"/>
      <c r="HB34" s="23"/>
      <c r="HC34" s="23"/>
      <c r="HD34" s="23"/>
      <c r="HE34" s="23"/>
      <c r="HF34" s="23"/>
      <c r="HG34" s="23"/>
      <c r="HH34" s="23"/>
      <c r="HI34" s="23"/>
      <c r="HJ34" s="23"/>
      <c r="HK34" s="23"/>
      <c r="HL34" s="23"/>
      <c r="HM34" s="23"/>
      <c r="HN34" s="23"/>
      <c r="HO34" s="23"/>
      <c r="HP34" s="23"/>
      <c r="HQ34" s="23"/>
      <c r="HR34" s="23"/>
      <c r="HS34" s="23"/>
      <c r="HT34" s="23"/>
      <c r="HU34" s="23"/>
      <c r="HV34" s="23"/>
      <c r="HW34" s="23"/>
      <c r="HX34" s="23"/>
      <c r="HY34" s="23"/>
      <c r="HZ34" s="23"/>
      <c r="IA34" s="23"/>
      <c r="IB34" s="23"/>
      <c r="IC34" s="23"/>
      <c r="ID34" s="23"/>
      <c r="IE34" s="23"/>
      <c r="IF34" s="23"/>
      <c r="IG34" s="23"/>
      <c r="IH34" s="23"/>
      <c r="II34" s="23"/>
      <c r="IJ34" s="23"/>
      <c r="IK34" s="23"/>
      <c r="IL34" s="23"/>
      <c r="IM34" s="23"/>
      <c r="IN34" s="23"/>
      <c r="IO34" s="23"/>
      <c r="IP34" s="23"/>
      <c r="IQ34" s="23"/>
      <c r="IR34" s="23"/>
      <c r="IS34" s="23"/>
      <c r="IT34" s="23"/>
    </row>
    <row r="35" spans="2:254" ht="15.75" x14ac:dyDescent="0.25">
      <c r="B35" s="28" t="s">
        <v>810</v>
      </c>
      <c r="C35" s="32" t="s">
        <v>816</v>
      </c>
      <c r="D35" s="24">
        <f>E35/100*3</f>
        <v>2</v>
      </c>
      <c r="E35" s="33">
        <f>(BW18+BZ18+CC18+CF18)/4</f>
        <v>66.666666666666671</v>
      </c>
      <c r="F35" s="24">
        <f>G35/100*3</f>
        <v>2</v>
      </c>
      <c r="G35" s="33">
        <f>(CI18+CL18+CO18+CR18+CU18+CX18)/6</f>
        <v>66.666666666666671</v>
      </c>
      <c r="DP35" s="23"/>
      <c r="DQ35" s="23"/>
      <c r="DR35" s="23"/>
      <c r="DS35" s="23"/>
      <c r="DT35" s="23"/>
      <c r="DU35" s="23"/>
      <c r="DV35" s="23"/>
      <c r="DW35" s="23"/>
      <c r="DX35" s="23"/>
      <c r="DY35" s="23"/>
      <c r="DZ35" s="23"/>
      <c r="EA35" s="23"/>
      <c r="EB35" s="23"/>
      <c r="EC35" s="23"/>
      <c r="ED35" s="23"/>
      <c r="EE35" s="23"/>
      <c r="EF35" s="23"/>
      <c r="EG35" s="23"/>
      <c r="EH35" s="23"/>
      <c r="EI35" s="23"/>
      <c r="EJ35" s="23"/>
      <c r="EK35" s="23"/>
      <c r="EL35" s="23"/>
      <c r="EM35" s="23"/>
      <c r="EN35" s="23"/>
      <c r="EO35" s="23"/>
      <c r="EP35" s="23"/>
      <c r="EQ35" s="23"/>
      <c r="ER35" s="23"/>
      <c r="ES35" s="23"/>
      <c r="ET35" s="23"/>
      <c r="EU35" s="23"/>
      <c r="EV35" s="23"/>
      <c r="EW35" s="23"/>
      <c r="EX35" s="23"/>
      <c r="EY35" s="23"/>
      <c r="EZ35" s="23"/>
      <c r="FA35" s="23"/>
      <c r="FB35" s="23"/>
      <c r="FC35" s="23"/>
      <c r="FD35" s="23"/>
      <c r="FE35" s="23"/>
      <c r="FF35" s="23"/>
      <c r="FG35" s="23"/>
      <c r="FH35" s="23"/>
      <c r="FI35" s="23"/>
      <c r="FJ35" s="23"/>
      <c r="FK35" s="23"/>
      <c r="FL35" s="23"/>
      <c r="FM35" s="23"/>
      <c r="FN35" s="23"/>
      <c r="FO35" s="23"/>
      <c r="FP35" s="23"/>
      <c r="FQ35" s="23"/>
      <c r="FR35" s="23"/>
      <c r="FS35" s="23"/>
      <c r="FT35" s="23"/>
      <c r="FU35" s="23"/>
      <c r="FV35" s="23"/>
      <c r="FW35" s="23"/>
      <c r="FX35" s="23"/>
      <c r="FY35" s="23"/>
      <c r="FZ35" s="23"/>
      <c r="GA35" s="23"/>
      <c r="GB35" s="23"/>
      <c r="GC35" s="23"/>
      <c r="GD35" s="23"/>
      <c r="GE35" s="23"/>
      <c r="GF35" s="23"/>
      <c r="GG35" s="23"/>
      <c r="GH35" s="23"/>
      <c r="GI35" s="23"/>
      <c r="GJ35" s="23"/>
      <c r="GK35" s="23"/>
      <c r="GL35" s="23"/>
      <c r="GM35" s="23"/>
      <c r="GN35" s="23"/>
      <c r="GO35" s="23"/>
      <c r="GP35" s="23"/>
      <c r="GQ35" s="23"/>
      <c r="GR35" s="23"/>
      <c r="GS35" s="23"/>
      <c r="GT35" s="23"/>
      <c r="GU35" s="23"/>
      <c r="GV35" s="23"/>
      <c r="GW35" s="23"/>
      <c r="GX35" s="23"/>
      <c r="GY35" s="23"/>
      <c r="GZ35" s="23"/>
      <c r="HA35" s="23"/>
      <c r="HB35" s="23"/>
      <c r="HC35" s="23"/>
      <c r="HD35" s="23"/>
      <c r="HE35" s="23"/>
      <c r="HF35" s="23"/>
      <c r="HG35" s="23"/>
      <c r="HH35" s="23"/>
      <c r="HI35" s="23"/>
      <c r="HJ35" s="23"/>
      <c r="HK35" s="23"/>
      <c r="HL35" s="23"/>
      <c r="HM35" s="23"/>
      <c r="HN35" s="23"/>
      <c r="HO35" s="23"/>
      <c r="HP35" s="23"/>
      <c r="HQ35" s="23"/>
      <c r="HR35" s="23"/>
      <c r="HS35" s="23"/>
      <c r="HT35" s="23"/>
      <c r="HU35" s="23"/>
      <c r="HV35" s="23"/>
      <c r="HW35" s="23"/>
      <c r="HX35" s="23"/>
      <c r="HY35" s="23"/>
      <c r="HZ35" s="23"/>
      <c r="IA35" s="23"/>
      <c r="IB35" s="23"/>
      <c r="IC35" s="23"/>
      <c r="ID35" s="23"/>
      <c r="IE35" s="23"/>
      <c r="IF35" s="23"/>
      <c r="IG35" s="23"/>
      <c r="IH35" s="23"/>
      <c r="II35" s="23"/>
      <c r="IJ35" s="23"/>
      <c r="IK35" s="23"/>
      <c r="IL35" s="23"/>
      <c r="IM35" s="23"/>
      <c r="IN35" s="23"/>
      <c r="IO35" s="23"/>
      <c r="IP35" s="23"/>
      <c r="IQ35" s="23"/>
      <c r="IR35" s="23"/>
      <c r="IS35" s="23"/>
      <c r="IT35" s="23"/>
    </row>
    <row r="36" spans="2:254" x14ac:dyDescent="0.25">
      <c r="B36" s="28" t="s">
        <v>811</v>
      </c>
      <c r="C36" s="32" t="s">
        <v>816</v>
      </c>
      <c r="D36" s="24">
        <f>E36/100*3</f>
        <v>1</v>
      </c>
      <c r="E36" s="33">
        <f>(BX18+CA18+CD18+CG18)/4</f>
        <v>33.333333333333336</v>
      </c>
      <c r="F36" s="24">
        <f>G36/100*3</f>
        <v>1</v>
      </c>
      <c r="G36" s="33">
        <f>(CJ18+CM18+CP18+CS18+CV18+CY18)/6</f>
        <v>33.333333333333336</v>
      </c>
    </row>
    <row r="37" spans="2:254" x14ac:dyDescent="0.25">
      <c r="B37" s="28" t="s">
        <v>812</v>
      </c>
      <c r="C37" s="32" t="s">
        <v>816</v>
      </c>
      <c r="D37" s="24">
        <f>E37/100*25</f>
        <v>0</v>
      </c>
      <c r="E37" s="33">
        <f>(BY18+CB18+CE18+CH18)/4</f>
        <v>0</v>
      </c>
      <c r="F37" s="24">
        <f t="shared" ref="F37" si="6">G37/100*25</f>
        <v>0</v>
      </c>
      <c r="G37" s="33">
        <f>(CK18+CN18+CQ18+CT18+CW18+CZ18)/6</f>
        <v>0</v>
      </c>
    </row>
    <row r="38" spans="2:254" x14ac:dyDescent="0.25">
      <c r="B38" s="28"/>
      <c r="C38" s="32"/>
      <c r="D38" s="34">
        <f>SUM(D35:D37)</f>
        <v>3</v>
      </c>
      <c r="E38" s="34">
        <f>SUM(E35:E37)</f>
        <v>100</v>
      </c>
      <c r="F38" s="34">
        <f>SUM(F35:F37)</f>
        <v>3</v>
      </c>
      <c r="G38" s="34">
        <f>SUM(G35:G37)</f>
        <v>100</v>
      </c>
    </row>
    <row r="39" spans="2:254" x14ac:dyDescent="0.25">
      <c r="B39" s="28" t="s">
        <v>810</v>
      </c>
      <c r="C39" s="32" t="s">
        <v>817</v>
      </c>
      <c r="D39" s="24">
        <f>E39/100*3</f>
        <v>2</v>
      </c>
      <c r="E39" s="33">
        <f>(DA18+DD18+DG18+DJ18+DM18)/5</f>
        <v>66.666666666666671</v>
      </c>
      <c r="F39" s="31"/>
      <c r="G39" s="31"/>
    </row>
    <row r="40" spans="2:254" ht="39" customHeight="1" x14ac:dyDescent="0.25">
      <c r="B40" s="28" t="s">
        <v>811</v>
      </c>
      <c r="C40" s="32" t="s">
        <v>817</v>
      </c>
      <c r="D40" s="24">
        <f>E40/100*3</f>
        <v>1</v>
      </c>
      <c r="E40" s="33">
        <f>(DB18+DE18+DH18+DK18+DN18)/5</f>
        <v>33.333333333333336</v>
      </c>
      <c r="F40" s="31"/>
      <c r="G40" s="31"/>
    </row>
    <row r="41" spans="2:254" x14ac:dyDescent="0.25">
      <c r="B41" s="28" t="s">
        <v>812</v>
      </c>
      <c r="C41" s="32" t="s">
        <v>817</v>
      </c>
      <c r="D41" s="24">
        <f>E41/100*25</f>
        <v>0</v>
      </c>
      <c r="E41" s="33">
        <f>(DC18+DF18+DI18+DL18+DO18)/5</f>
        <v>0</v>
      </c>
      <c r="F41" s="31"/>
      <c r="G41" s="31"/>
    </row>
    <row r="42" spans="2:254" x14ac:dyDescent="0.25">
      <c r="B42" s="28"/>
      <c r="C42" s="32"/>
      <c r="D42" s="34">
        <f>SUM(D39:D41)</f>
        <v>3</v>
      </c>
      <c r="E42" s="34">
        <f>SUM(E39:E41)</f>
        <v>100</v>
      </c>
      <c r="F42" s="31"/>
      <c r="G42" s="31"/>
    </row>
    <row r="47" spans="2:254" ht="15" customHeight="1" x14ac:dyDescent="0.25"/>
    <row r="48" spans="2:254" ht="15" customHeight="1" x14ac:dyDescent="0.25"/>
  </sheetData>
  <mergeCells count="101">
    <mergeCell ref="BW4:CZ4"/>
    <mergeCell ref="B20:E20"/>
    <mergeCell ref="D34:E34"/>
    <mergeCell ref="A17:B17"/>
    <mergeCell ref="AM12:AO12"/>
    <mergeCell ref="AG11:AI11"/>
    <mergeCell ref="AJ11:AL11"/>
    <mergeCell ref="AM11:AO11"/>
    <mergeCell ref="D25:E25"/>
    <mergeCell ref="A18:B18"/>
    <mergeCell ref="F12:H12"/>
    <mergeCell ref="I12:K12"/>
    <mergeCell ref="A4:A13"/>
    <mergeCell ref="B4:B13"/>
    <mergeCell ref="C4:W4"/>
    <mergeCell ref="X4:BG4"/>
    <mergeCell ref="BB11:BD11"/>
    <mergeCell ref="BE11:BG11"/>
    <mergeCell ref="AS12:AU12"/>
    <mergeCell ref="AV12:AX12"/>
    <mergeCell ref="I11:K11"/>
    <mergeCell ref="L11:N11"/>
    <mergeCell ref="O11:Q11"/>
    <mergeCell ref="BH12:BJ12"/>
    <mergeCell ref="DM2:DN2"/>
    <mergeCell ref="F25:G25"/>
    <mergeCell ref="F34:G34"/>
    <mergeCell ref="CI5:CZ5"/>
    <mergeCell ref="DA5:DO5"/>
    <mergeCell ref="X5:AR5"/>
    <mergeCell ref="AS5:BG5"/>
    <mergeCell ref="BW5:CH5"/>
    <mergeCell ref="C5:W10"/>
    <mergeCell ref="C11:E11"/>
    <mergeCell ref="F11:H11"/>
    <mergeCell ref="R11:T11"/>
    <mergeCell ref="U11:W11"/>
    <mergeCell ref="X11:Z11"/>
    <mergeCell ref="X12:Z12"/>
    <mergeCell ref="AG12:AI12"/>
    <mergeCell ref="AJ12:AL12"/>
    <mergeCell ref="L12:N12"/>
    <mergeCell ref="O12:Q12"/>
    <mergeCell ref="R12:T12"/>
    <mergeCell ref="U12:W12"/>
    <mergeCell ref="C12:E12"/>
    <mergeCell ref="AP11:AR11"/>
    <mergeCell ref="AS11:AU11"/>
    <mergeCell ref="BK12:BM12"/>
    <mergeCell ref="BN12:BP12"/>
    <mergeCell ref="BQ12:BS12"/>
    <mergeCell ref="AA11:AC11"/>
    <mergeCell ref="AD11:AF11"/>
    <mergeCell ref="AA12:AC12"/>
    <mergeCell ref="AD12:AF12"/>
    <mergeCell ref="AP12:AR12"/>
    <mergeCell ref="BH4:BV4"/>
    <mergeCell ref="BH5:BV5"/>
    <mergeCell ref="BH11:BJ11"/>
    <mergeCell ref="BK11:BM11"/>
    <mergeCell ref="AV11:AX11"/>
    <mergeCell ref="AY11:BA11"/>
    <mergeCell ref="AY12:BA12"/>
    <mergeCell ref="BB12:BD12"/>
    <mergeCell ref="BE12:BG12"/>
    <mergeCell ref="BZ11:CB11"/>
    <mergeCell ref="CC11:CE11"/>
    <mergeCell ref="CF11:CH11"/>
    <mergeCell ref="CI12:CK12"/>
    <mergeCell ref="CI11:CK11"/>
    <mergeCell ref="CL11:CN11"/>
    <mergeCell ref="CO11:CQ11"/>
    <mergeCell ref="BN11:BP11"/>
    <mergeCell ref="BW11:BY11"/>
    <mergeCell ref="BT11:BV11"/>
    <mergeCell ref="BQ11:BS11"/>
    <mergeCell ref="BT12:BV12"/>
    <mergeCell ref="A2:O2"/>
    <mergeCell ref="DD12:DF12"/>
    <mergeCell ref="DA12:DC12"/>
    <mergeCell ref="DM12:DO12"/>
    <mergeCell ref="DJ12:DL12"/>
    <mergeCell ref="DG12:DI12"/>
    <mergeCell ref="DA4:DO4"/>
    <mergeCell ref="CX12:CZ12"/>
    <mergeCell ref="CR11:CT11"/>
    <mergeCell ref="CU11:CW11"/>
    <mergeCell ref="CX11:CZ11"/>
    <mergeCell ref="DA11:DC11"/>
    <mergeCell ref="DD11:DF11"/>
    <mergeCell ref="DG11:DI11"/>
    <mergeCell ref="DJ11:DL11"/>
    <mergeCell ref="DM11:DO11"/>
    <mergeCell ref="CC12:CE12"/>
    <mergeCell ref="BZ12:CB12"/>
    <mergeCell ref="BW12:BY12"/>
    <mergeCell ref="CU12:CW12"/>
    <mergeCell ref="CR12:CT12"/>
    <mergeCell ref="CO12:CQ12"/>
    <mergeCell ref="CL12:CN12"/>
    <mergeCell ref="CF12:CH12"/>
  </mergeCells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IT48"/>
  <sheetViews>
    <sheetView workbookViewId="0">
      <selection activeCell="DS18" sqref="DS18"/>
    </sheetView>
  </sheetViews>
  <sheetFormatPr defaultRowHeight="15" x14ac:dyDescent="0.25"/>
  <cols>
    <col min="2" max="2" width="31.140625" customWidth="1"/>
  </cols>
  <sheetData>
    <row r="1" spans="1:209" ht="15.75" x14ac:dyDescent="0.25">
      <c r="A1" s="6" t="s">
        <v>152</v>
      </c>
      <c r="B1" s="14" t="s">
        <v>151</v>
      </c>
      <c r="C1" s="17"/>
      <c r="D1" s="17"/>
      <c r="E1" s="17"/>
      <c r="F1" s="17"/>
      <c r="G1" s="17"/>
      <c r="H1" s="17"/>
      <c r="I1" s="17"/>
      <c r="J1" s="17"/>
      <c r="K1" s="17"/>
      <c r="L1" s="17"/>
      <c r="M1" s="7"/>
      <c r="N1" s="7"/>
      <c r="O1" s="7"/>
      <c r="P1" s="7"/>
      <c r="Q1" s="7"/>
      <c r="R1" s="7"/>
      <c r="S1" s="7"/>
      <c r="T1" s="7"/>
      <c r="U1" s="7"/>
      <c r="V1" s="7"/>
    </row>
    <row r="2" spans="1:209" ht="15.75" x14ac:dyDescent="0.25">
      <c r="A2" s="110" t="s">
        <v>1422</v>
      </c>
      <c r="B2" s="110"/>
      <c r="C2" s="110"/>
      <c r="D2" s="110"/>
      <c r="E2" s="110"/>
      <c r="F2" s="110"/>
      <c r="G2" s="110"/>
      <c r="H2" s="110"/>
      <c r="I2" s="110"/>
      <c r="J2" s="110"/>
      <c r="K2" s="110"/>
      <c r="L2" s="110"/>
      <c r="M2" s="110"/>
      <c r="N2" s="110"/>
      <c r="O2" s="7"/>
      <c r="P2" s="7"/>
      <c r="Q2" s="7"/>
      <c r="R2" s="7"/>
      <c r="S2" s="7"/>
      <c r="T2" s="7"/>
      <c r="U2" s="7"/>
      <c r="V2" s="7"/>
      <c r="DP2" s="78" t="s">
        <v>1372</v>
      </c>
      <c r="DQ2" s="78"/>
    </row>
    <row r="3" spans="1:209" ht="15.75" x14ac:dyDescent="0.25">
      <c r="A3" s="8"/>
      <c r="B3" s="7"/>
      <c r="C3" s="7"/>
      <c r="D3" s="7"/>
      <c r="E3" s="7"/>
      <c r="F3" s="7"/>
      <c r="G3" s="7"/>
      <c r="H3" s="7"/>
      <c r="I3" s="7"/>
      <c r="J3" s="7"/>
      <c r="K3" s="7"/>
      <c r="L3" s="7"/>
      <c r="M3" s="7"/>
      <c r="N3" s="7"/>
      <c r="O3" s="7"/>
      <c r="P3" s="7"/>
      <c r="Q3" s="7"/>
      <c r="R3" s="7"/>
      <c r="S3" s="7"/>
      <c r="T3" s="7"/>
      <c r="U3" s="7"/>
      <c r="V3" s="7"/>
    </row>
    <row r="4" spans="1:209" ht="15.75" x14ac:dyDescent="0.25">
      <c r="A4" s="8"/>
      <c r="B4" s="7"/>
      <c r="C4" s="7"/>
      <c r="D4" s="7"/>
      <c r="E4" s="7"/>
      <c r="F4" s="7"/>
      <c r="G4" s="7"/>
      <c r="H4" s="7"/>
      <c r="I4" s="7"/>
      <c r="J4" s="7"/>
      <c r="K4" s="7"/>
      <c r="L4" s="7"/>
      <c r="M4" s="7"/>
      <c r="N4" s="7"/>
      <c r="O4" s="7"/>
      <c r="P4" s="7"/>
      <c r="Q4" s="7"/>
      <c r="R4" s="7"/>
      <c r="S4" s="7"/>
      <c r="T4" s="7"/>
      <c r="U4" s="7"/>
      <c r="V4" s="7"/>
    </row>
    <row r="5" spans="1:209" ht="15.75" customHeight="1" x14ac:dyDescent="0.25">
      <c r="A5" s="118" t="s">
        <v>0</v>
      </c>
      <c r="B5" s="118" t="s">
        <v>1</v>
      </c>
      <c r="C5" s="119" t="s">
        <v>57</v>
      </c>
      <c r="D5" s="119"/>
      <c r="E5" s="119"/>
      <c r="F5" s="119"/>
      <c r="G5" s="119"/>
      <c r="H5" s="119"/>
      <c r="I5" s="119"/>
      <c r="J5" s="119"/>
      <c r="K5" s="119"/>
      <c r="L5" s="119"/>
      <c r="M5" s="119"/>
      <c r="N5" s="119"/>
      <c r="O5" s="100" t="s">
        <v>2</v>
      </c>
      <c r="P5" s="100"/>
      <c r="Q5" s="100"/>
      <c r="R5" s="100"/>
      <c r="S5" s="100"/>
      <c r="T5" s="100"/>
      <c r="U5" s="100"/>
      <c r="V5" s="100"/>
      <c r="W5" s="100"/>
      <c r="X5" s="100"/>
      <c r="Y5" s="100"/>
      <c r="Z5" s="100"/>
      <c r="AA5" s="100"/>
      <c r="AB5" s="100"/>
      <c r="AC5" s="100"/>
      <c r="AD5" s="100"/>
      <c r="AE5" s="100"/>
      <c r="AF5" s="100"/>
      <c r="AG5" s="100"/>
      <c r="AH5" s="100"/>
      <c r="AI5" s="100"/>
      <c r="AJ5" s="100"/>
      <c r="AK5" s="100"/>
      <c r="AL5" s="100"/>
      <c r="AM5" s="112" t="s">
        <v>87</v>
      </c>
      <c r="AN5" s="112"/>
      <c r="AO5" s="112"/>
      <c r="AP5" s="112"/>
      <c r="AQ5" s="112"/>
      <c r="AR5" s="112"/>
      <c r="AS5" s="112"/>
      <c r="AT5" s="112"/>
      <c r="AU5" s="112"/>
      <c r="AV5" s="112"/>
      <c r="AW5" s="112"/>
      <c r="AX5" s="112"/>
      <c r="AY5" s="112" t="s">
        <v>114</v>
      </c>
      <c r="AZ5" s="112"/>
      <c r="BA5" s="112"/>
      <c r="BB5" s="112"/>
      <c r="BC5" s="112"/>
      <c r="BD5" s="112"/>
      <c r="BE5" s="112"/>
      <c r="BF5" s="112"/>
      <c r="BG5" s="112"/>
      <c r="BH5" s="112"/>
      <c r="BI5" s="112"/>
      <c r="BJ5" s="112"/>
      <c r="BK5" s="112"/>
      <c r="BL5" s="112"/>
      <c r="BM5" s="112"/>
      <c r="BN5" s="112"/>
      <c r="BO5" s="112"/>
      <c r="BP5" s="112"/>
      <c r="BQ5" s="112"/>
      <c r="BR5" s="112"/>
      <c r="BS5" s="112"/>
      <c r="BT5" s="112"/>
      <c r="BU5" s="112"/>
      <c r="BV5" s="112"/>
      <c r="BW5" s="112"/>
      <c r="BX5" s="112"/>
      <c r="BY5" s="112"/>
      <c r="BZ5" s="112"/>
      <c r="CA5" s="112"/>
      <c r="CB5" s="112"/>
      <c r="CC5" s="112"/>
      <c r="CD5" s="112"/>
      <c r="CE5" s="112"/>
      <c r="CF5" s="112"/>
      <c r="CG5" s="112"/>
      <c r="CH5" s="112"/>
      <c r="CI5" s="112"/>
      <c r="CJ5" s="112"/>
      <c r="CK5" s="112"/>
      <c r="CL5" s="112"/>
      <c r="CM5" s="112"/>
      <c r="CN5" s="112"/>
      <c r="CO5" s="112"/>
      <c r="CP5" s="112"/>
      <c r="CQ5" s="112"/>
      <c r="CR5" s="112"/>
      <c r="CS5" s="112"/>
      <c r="CT5" s="112"/>
      <c r="CU5" s="112"/>
      <c r="CV5" s="112"/>
      <c r="CW5" s="112"/>
      <c r="CX5" s="112"/>
      <c r="CY5" s="112"/>
      <c r="CZ5" s="112"/>
      <c r="DA5" s="112"/>
      <c r="DB5" s="112"/>
      <c r="DC5" s="112"/>
      <c r="DD5" s="112"/>
      <c r="DE5" s="112"/>
      <c r="DF5" s="112"/>
      <c r="DG5" s="111" t="s">
        <v>137</v>
      </c>
      <c r="DH5" s="111"/>
      <c r="DI5" s="111"/>
      <c r="DJ5" s="111"/>
      <c r="DK5" s="111"/>
      <c r="DL5" s="111"/>
      <c r="DM5" s="111"/>
      <c r="DN5" s="111"/>
      <c r="DO5" s="111"/>
      <c r="DP5" s="111"/>
      <c r="DQ5" s="111"/>
      <c r="DR5" s="111"/>
    </row>
    <row r="6" spans="1:209" ht="15.75" customHeight="1" x14ac:dyDescent="0.25">
      <c r="A6" s="118"/>
      <c r="B6" s="118"/>
      <c r="C6" s="91" t="s">
        <v>1376</v>
      </c>
      <c r="D6" s="101"/>
      <c r="E6" s="101"/>
      <c r="F6" s="101"/>
      <c r="G6" s="101"/>
      <c r="H6" s="101"/>
      <c r="I6" s="101"/>
      <c r="J6" s="101"/>
      <c r="K6" s="101"/>
      <c r="L6" s="101"/>
      <c r="M6" s="101"/>
      <c r="N6" s="101"/>
      <c r="O6" s="91" t="s">
        <v>1379</v>
      </c>
      <c r="P6" s="91"/>
      <c r="Q6" s="91"/>
      <c r="R6" s="91"/>
      <c r="S6" s="91"/>
      <c r="T6" s="91"/>
      <c r="U6" s="91"/>
      <c r="V6" s="91"/>
      <c r="W6" s="91"/>
      <c r="X6" s="91"/>
      <c r="Y6" s="91"/>
      <c r="Z6" s="91"/>
      <c r="AA6" s="91" t="s">
        <v>3</v>
      </c>
      <c r="AB6" s="91"/>
      <c r="AC6" s="91"/>
      <c r="AD6" s="91"/>
      <c r="AE6" s="91"/>
      <c r="AF6" s="91"/>
      <c r="AG6" s="91"/>
      <c r="AH6" s="91"/>
      <c r="AI6" s="91"/>
      <c r="AJ6" s="91"/>
      <c r="AK6" s="91"/>
      <c r="AL6" s="91"/>
      <c r="AM6" s="91" t="s">
        <v>88</v>
      </c>
      <c r="AN6" s="91"/>
      <c r="AO6" s="91"/>
      <c r="AP6" s="91"/>
      <c r="AQ6" s="91"/>
      <c r="AR6" s="91"/>
      <c r="AS6" s="91"/>
      <c r="AT6" s="91"/>
      <c r="AU6" s="91"/>
      <c r="AV6" s="91"/>
      <c r="AW6" s="91"/>
      <c r="AX6" s="91"/>
      <c r="AY6" s="91" t="s">
        <v>157</v>
      </c>
      <c r="AZ6" s="91"/>
      <c r="BA6" s="91"/>
      <c r="BB6" s="91"/>
      <c r="BC6" s="91"/>
      <c r="BD6" s="91"/>
      <c r="BE6" s="91"/>
      <c r="BF6" s="91"/>
      <c r="BG6" s="91"/>
      <c r="BH6" s="91"/>
      <c r="BI6" s="91"/>
      <c r="BJ6" s="91"/>
      <c r="BK6" s="91" t="s">
        <v>115</v>
      </c>
      <c r="BL6" s="91"/>
      <c r="BM6" s="91"/>
      <c r="BN6" s="91"/>
      <c r="BO6" s="91"/>
      <c r="BP6" s="91"/>
      <c r="BQ6" s="91"/>
      <c r="BR6" s="91"/>
      <c r="BS6" s="91"/>
      <c r="BT6" s="91"/>
      <c r="BU6" s="91"/>
      <c r="BV6" s="91"/>
      <c r="BW6" s="92" t="s">
        <v>172</v>
      </c>
      <c r="BX6" s="92"/>
      <c r="BY6" s="92"/>
      <c r="BZ6" s="92"/>
      <c r="CA6" s="92"/>
      <c r="CB6" s="92"/>
      <c r="CC6" s="92"/>
      <c r="CD6" s="92"/>
      <c r="CE6" s="92"/>
      <c r="CF6" s="92"/>
      <c r="CG6" s="92"/>
      <c r="CH6" s="92"/>
      <c r="CI6" s="92" t="s">
        <v>184</v>
      </c>
      <c r="CJ6" s="92"/>
      <c r="CK6" s="92"/>
      <c r="CL6" s="92"/>
      <c r="CM6" s="92"/>
      <c r="CN6" s="92"/>
      <c r="CO6" s="92"/>
      <c r="CP6" s="92"/>
      <c r="CQ6" s="92"/>
      <c r="CR6" s="92"/>
      <c r="CS6" s="92"/>
      <c r="CT6" s="92"/>
      <c r="CU6" s="92" t="s">
        <v>116</v>
      </c>
      <c r="CV6" s="92"/>
      <c r="CW6" s="92"/>
      <c r="CX6" s="92"/>
      <c r="CY6" s="92"/>
      <c r="CZ6" s="92"/>
      <c r="DA6" s="92"/>
      <c r="DB6" s="92"/>
      <c r="DC6" s="92"/>
      <c r="DD6" s="92"/>
      <c r="DE6" s="92"/>
      <c r="DF6" s="92"/>
      <c r="DG6" s="100" t="s">
        <v>1380</v>
      </c>
      <c r="DH6" s="102"/>
      <c r="DI6" s="102"/>
      <c r="DJ6" s="102"/>
      <c r="DK6" s="102"/>
      <c r="DL6" s="102"/>
      <c r="DM6" s="102"/>
      <c r="DN6" s="102"/>
      <c r="DO6" s="102"/>
      <c r="DP6" s="102"/>
      <c r="DQ6" s="102"/>
      <c r="DR6" s="102"/>
    </row>
    <row r="7" spans="1:209" ht="0.75" customHeight="1" x14ac:dyDescent="0.25">
      <c r="A7" s="118"/>
      <c r="B7" s="118"/>
      <c r="C7" s="101"/>
      <c r="D7" s="101"/>
      <c r="E7" s="101"/>
      <c r="F7" s="101"/>
      <c r="G7" s="101"/>
      <c r="H7" s="101"/>
      <c r="I7" s="101"/>
      <c r="J7" s="101"/>
      <c r="K7" s="101"/>
      <c r="L7" s="101"/>
      <c r="M7" s="101"/>
      <c r="N7" s="101"/>
      <c r="O7" s="9"/>
      <c r="P7" s="9"/>
      <c r="Q7" s="9"/>
      <c r="R7" s="9"/>
      <c r="S7" s="9"/>
      <c r="T7" s="9"/>
      <c r="U7" s="9"/>
      <c r="V7" s="9"/>
      <c r="W7" s="9"/>
      <c r="X7" s="9"/>
      <c r="Y7" s="9"/>
      <c r="Z7" s="9"/>
      <c r="AA7" s="9"/>
      <c r="AB7" s="9"/>
      <c r="AC7" s="9"/>
      <c r="AD7" s="9"/>
      <c r="AE7" s="9"/>
      <c r="AF7" s="9"/>
      <c r="AG7" s="4"/>
      <c r="AH7" s="4"/>
      <c r="AI7" s="4"/>
      <c r="AJ7" s="4"/>
      <c r="AK7" s="4"/>
      <c r="AL7" s="4"/>
      <c r="AM7" s="4"/>
      <c r="AN7" s="4"/>
      <c r="AO7" s="4"/>
      <c r="AP7" s="4"/>
      <c r="AQ7" s="4"/>
      <c r="AR7" s="4"/>
      <c r="AS7" s="4"/>
      <c r="AT7" s="4"/>
      <c r="AU7" s="4"/>
      <c r="AV7" s="4"/>
      <c r="AW7" s="4"/>
      <c r="AX7" s="4"/>
      <c r="AY7" s="4"/>
      <c r="AZ7" s="4"/>
      <c r="BA7" s="4"/>
      <c r="BB7" s="4"/>
      <c r="BC7" s="4"/>
      <c r="BD7" s="4"/>
      <c r="BE7" s="4"/>
      <c r="BF7" s="4"/>
      <c r="BG7" s="4"/>
      <c r="BH7" s="4"/>
      <c r="BI7" s="4"/>
      <c r="BJ7" s="4"/>
      <c r="BK7" s="4"/>
      <c r="BL7" s="4"/>
      <c r="BM7" s="4"/>
      <c r="BN7" s="4"/>
      <c r="BO7" s="4"/>
      <c r="BP7" s="4"/>
      <c r="BQ7" s="4"/>
      <c r="BR7" s="4"/>
      <c r="BS7" s="4"/>
      <c r="BT7" s="4"/>
      <c r="BU7" s="4"/>
      <c r="BV7" s="4"/>
      <c r="BW7" s="4"/>
      <c r="BX7" s="4"/>
      <c r="BY7" s="4"/>
      <c r="BZ7" s="4"/>
      <c r="CA7" s="4"/>
      <c r="CB7" s="4"/>
      <c r="CC7" s="4"/>
      <c r="CD7" s="4"/>
      <c r="CE7" s="4"/>
      <c r="CF7" s="4"/>
      <c r="CG7" s="4"/>
      <c r="CH7" s="4"/>
      <c r="CI7" s="4"/>
      <c r="CJ7" s="4"/>
      <c r="CK7" s="4"/>
      <c r="CL7" s="4"/>
      <c r="CM7" s="4"/>
      <c r="CN7" s="4"/>
      <c r="CO7" s="4"/>
      <c r="CP7" s="4"/>
      <c r="CQ7" s="4"/>
      <c r="CR7" s="4"/>
      <c r="CS7" s="4"/>
      <c r="CT7" s="4"/>
      <c r="CU7" s="4"/>
      <c r="CV7" s="4"/>
      <c r="CW7" s="4"/>
      <c r="CX7" s="4"/>
      <c r="CY7" s="4"/>
      <c r="CZ7" s="4"/>
      <c r="DA7" s="4"/>
      <c r="DB7" s="4"/>
      <c r="DC7" s="4"/>
      <c r="DD7" s="4"/>
      <c r="DE7" s="4"/>
      <c r="DF7" s="4"/>
      <c r="DG7" s="4"/>
      <c r="DH7" s="4"/>
      <c r="DI7" s="4"/>
      <c r="DJ7" s="4"/>
      <c r="DK7" s="4"/>
      <c r="DL7" s="4"/>
      <c r="DM7" s="4"/>
      <c r="DN7" s="4"/>
      <c r="DO7" s="4"/>
      <c r="DP7" s="4"/>
      <c r="DQ7" s="4"/>
      <c r="DR7" s="4"/>
    </row>
    <row r="8" spans="1:209" ht="15.75" hidden="1" x14ac:dyDescent="0.25">
      <c r="A8" s="118"/>
      <c r="B8" s="118"/>
      <c r="C8" s="101"/>
      <c r="D8" s="101"/>
      <c r="E8" s="101"/>
      <c r="F8" s="101"/>
      <c r="G8" s="101"/>
      <c r="H8" s="101"/>
      <c r="I8" s="101"/>
      <c r="J8" s="101"/>
      <c r="K8" s="101"/>
      <c r="L8" s="101"/>
      <c r="M8" s="101"/>
      <c r="N8" s="101"/>
      <c r="O8" s="9"/>
      <c r="P8" s="9"/>
      <c r="Q8" s="9"/>
      <c r="R8" s="9"/>
      <c r="S8" s="9"/>
      <c r="T8" s="9"/>
      <c r="U8" s="9"/>
      <c r="V8" s="9"/>
      <c r="W8" s="9"/>
      <c r="X8" s="9"/>
      <c r="Y8" s="9"/>
      <c r="Z8" s="9"/>
      <c r="AA8" s="9"/>
      <c r="AB8" s="9"/>
      <c r="AC8" s="9"/>
      <c r="AD8" s="9"/>
      <c r="AE8" s="9"/>
      <c r="AF8" s="9"/>
      <c r="AG8" s="4"/>
      <c r="AH8" s="4"/>
      <c r="AI8" s="4"/>
      <c r="AJ8" s="4"/>
      <c r="AK8" s="4"/>
      <c r="AL8" s="4"/>
      <c r="AM8" s="4"/>
      <c r="AN8" s="4"/>
      <c r="AO8" s="4"/>
      <c r="AP8" s="4"/>
      <c r="AQ8" s="4"/>
      <c r="AR8" s="4"/>
      <c r="AS8" s="4"/>
      <c r="AT8" s="4"/>
      <c r="AU8" s="4"/>
      <c r="AV8" s="4"/>
      <c r="AW8" s="4"/>
      <c r="AX8" s="4"/>
      <c r="AY8" s="4"/>
      <c r="AZ8" s="4"/>
      <c r="BA8" s="4"/>
      <c r="BB8" s="4"/>
      <c r="BC8" s="4"/>
      <c r="BD8" s="4"/>
      <c r="BE8" s="4"/>
      <c r="BF8" s="4"/>
      <c r="BG8" s="4"/>
      <c r="BH8" s="4"/>
      <c r="BI8" s="4"/>
      <c r="BJ8" s="4"/>
      <c r="BK8" s="4"/>
      <c r="BL8" s="4"/>
      <c r="BM8" s="4"/>
      <c r="BN8" s="4"/>
      <c r="BO8" s="4"/>
      <c r="BP8" s="4"/>
      <c r="BQ8" s="4"/>
      <c r="BR8" s="4"/>
      <c r="BS8" s="4"/>
      <c r="BT8" s="4"/>
      <c r="BU8" s="4"/>
      <c r="BV8" s="4"/>
      <c r="BW8" s="4"/>
      <c r="BX8" s="4"/>
      <c r="BY8" s="4"/>
      <c r="BZ8" s="4"/>
      <c r="CA8" s="4"/>
      <c r="CB8" s="4"/>
      <c r="CC8" s="4"/>
      <c r="CD8" s="4"/>
      <c r="CE8" s="4"/>
      <c r="CF8" s="4"/>
      <c r="CG8" s="4"/>
      <c r="CH8" s="4"/>
      <c r="CI8" s="4"/>
      <c r="CJ8" s="4"/>
      <c r="CK8" s="4"/>
      <c r="CL8" s="4"/>
      <c r="CM8" s="4"/>
      <c r="CN8" s="4"/>
      <c r="CO8" s="4"/>
      <c r="CP8" s="4"/>
      <c r="CQ8" s="4"/>
      <c r="CR8" s="4"/>
      <c r="CS8" s="4"/>
      <c r="CT8" s="4"/>
      <c r="CU8" s="4"/>
      <c r="CV8" s="4"/>
      <c r="CW8" s="4"/>
      <c r="CX8" s="4"/>
      <c r="CY8" s="4"/>
      <c r="CZ8" s="4"/>
      <c r="DA8" s="4"/>
      <c r="DB8" s="4"/>
      <c r="DC8" s="4"/>
      <c r="DD8" s="4"/>
      <c r="DE8" s="4"/>
      <c r="DF8" s="4"/>
      <c r="DG8" s="4"/>
      <c r="DH8" s="4"/>
      <c r="DI8" s="4"/>
      <c r="DJ8" s="4"/>
      <c r="DK8" s="4"/>
      <c r="DL8" s="4"/>
      <c r="DM8" s="4"/>
      <c r="DN8" s="4"/>
      <c r="DO8" s="4"/>
      <c r="DP8" s="4"/>
      <c r="DQ8" s="4"/>
      <c r="DR8" s="4"/>
    </row>
    <row r="9" spans="1:209" ht="15.75" hidden="1" x14ac:dyDescent="0.25">
      <c r="A9" s="118"/>
      <c r="B9" s="118"/>
      <c r="C9" s="101"/>
      <c r="D9" s="101"/>
      <c r="E9" s="101"/>
      <c r="F9" s="101"/>
      <c r="G9" s="101"/>
      <c r="H9" s="101"/>
      <c r="I9" s="101"/>
      <c r="J9" s="101"/>
      <c r="K9" s="101"/>
      <c r="L9" s="101"/>
      <c r="M9" s="101"/>
      <c r="N9" s="101"/>
      <c r="O9" s="9"/>
      <c r="P9" s="9"/>
      <c r="Q9" s="9"/>
      <c r="R9" s="9"/>
      <c r="S9" s="9"/>
      <c r="T9" s="9"/>
      <c r="U9" s="9"/>
      <c r="V9" s="9"/>
      <c r="W9" s="9"/>
      <c r="X9" s="9"/>
      <c r="Y9" s="9"/>
      <c r="Z9" s="9"/>
      <c r="AA9" s="9"/>
      <c r="AB9" s="9"/>
      <c r="AC9" s="9"/>
      <c r="AD9" s="9"/>
      <c r="AE9" s="9"/>
      <c r="AF9" s="9"/>
      <c r="AG9" s="4"/>
      <c r="AH9" s="4"/>
      <c r="AI9" s="4"/>
      <c r="AJ9" s="4"/>
      <c r="AK9" s="4"/>
      <c r="AL9" s="4"/>
      <c r="AM9" s="4"/>
      <c r="AN9" s="4"/>
      <c r="AO9" s="4"/>
      <c r="AP9" s="4"/>
      <c r="AQ9" s="4"/>
      <c r="AR9" s="4"/>
      <c r="AS9" s="4"/>
      <c r="AT9" s="4"/>
      <c r="AU9" s="4"/>
      <c r="AV9" s="4"/>
      <c r="AW9" s="4"/>
      <c r="AX9" s="4"/>
      <c r="AY9" s="4"/>
      <c r="AZ9" s="4"/>
      <c r="BA9" s="4"/>
      <c r="BB9" s="4"/>
      <c r="BC9" s="4"/>
      <c r="BD9" s="4"/>
      <c r="BE9" s="4"/>
      <c r="BF9" s="4"/>
      <c r="BG9" s="4"/>
      <c r="BH9" s="4"/>
      <c r="BI9" s="4"/>
      <c r="BJ9" s="4"/>
      <c r="BK9" s="4"/>
      <c r="BL9" s="4"/>
      <c r="BM9" s="4"/>
      <c r="BN9" s="4"/>
      <c r="BO9" s="4"/>
      <c r="BP9" s="4"/>
      <c r="BQ9" s="4"/>
      <c r="BR9" s="4"/>
      <c r="BS9" s="4"/>
      <c r="BT9" s="4"/>
      <c r="BU9" s="4"/>
      <c r="BV9" s="4"/>
      <c r="BW9" s="4"/>
      <c r="BX9" s="4"/>
      <c r="BY9" s="4"/>
      <c r="BZ9" s="4"/>
      <c r="CA9" s="4"/>
      <c r="CB9" s="4"/>
      <c r="CC9" s="4"/>
      <c r="CD9" s="4"/>
      <c r="CE9" s="4"/>
      <c r="CF9" s="4"/>
      <c r="CG9" s="4"/>
      <c r="CH9" s="4"/>
      <c r="CI9" s="4"/>
      <c r="CJ9" s="4"/>
      <c r="CK9" s="4"/>
      <c r="CL9" s="4"/>
      <c r="CM9" s="4"/>
      <c r="CN9" s="4"/>
      <c r="CO9" s="4"/>
      <c r="CP9" s="4"/>
      <c r="CQ9" s="4"/>
      <c r="CR9" s="4"/>
      <c r="CS9" s="4"/>
      <c r="CT9" s="4"/>
      <c r="CU9" s="4"/>
      <c r="CV9" s="4"/>
      <c r="CW9" s="4"/>
      <c r="CX9" s="4"/>
      <c r="CY9" s="4"/>
      <c r="CZ9" s="4"/>
      <c r="DA9" s="4"/>
      <c r="DB9" s="4"/>
      <c r="DC9" s="4"/>
      <c r="DD9" s="4"/>
      <c r="DE9" s="4"/>
      <c r="DF9" s="4"/>
      <c r="DG9" s="4"/>
      <c r="DH9" s="4"/>
      <c r="DI9" s="4"/>
      <c r="DJ9" s="4"/>
      <c r="DK9" s="4"/>
      <c r="DL9" s="4"/>
      <c r="DM9" s="4"/>
      <c r="DN9" s="4"/>
      <c r="DO9" s="4"/>
      <c r="DP9" s="4"/>
      <c r="DQ9" s="4"/>
      <c r="DR9" s="4"/>
    </row>
    <row r="10" spans="1:209" ht="15.75" hidden="1" x14ac:dyDescent="0.25">
      <c r="A10" s="118"/>
      <c r="B10" s="118"/>
      <c r="C10" s="101"/>
      <c r="D10" s="101"/>
      <c r="E10" s="101"/>
      <c r="F10" s="101"/>
      <c r="G10" s="101"/>
      <c r="H10" s="101"/>
      <c r="I10" s="101"/>
      <c r="J10" s="101"/>
      <c r="K10" s="101"/>
      <c r="L10" s="101"/>
      <c r="M10" s="101"/>
      <c r="N10" s="101"/>
      <c r="O10" s="9"/>
      <c r="P10" s="9"/>
      <c r="Q10" s="9"/>
      <c r="R10" s="9"/>
      <c r="S10" s="9"/>
      <c r="T10" s="9"/>
      <c r="U10" s="9"/>
      <c r="V10" s="9"/>
      <c r="W10" s="9"/>
      <c r="X10" s="9"/>
      <c r="Y10" s="9"/>
      <c r="Z10" s="9"/>
      <c r="AA10" s="9"/>
      <c r="AB10" s="9"/>
      <c r="AC10" s="9"/>
      <c r="AD10" s="9"/>
      <c r="AE10" s="9"/>
      <c r="AF10" s="9"/>
      <c r="AG10" s="4"/>
      <c r="AH10" s="4"/>
      <c r="AI10" s="4"/>
      <c r="AJ10" s="4"/>
      <c r="AK10" s="4"/>
      <c r="AL10" s="4"/>
      <c r="AM10" s="4"/>
      <c r="AN10" s="4"/>
      <c r="AO10" s="4"/>
      <c r="AP10" s="4"/>
      <c r="AQ10" s="4"/>
      <c r="AR10" s="4"/>
      <c r="AS10" s="4"/>
      <c r="AT10" s="4"/>
      <c r="AU10" s="4"/>
      <c r="AV10" s="4"/>
      <c r="AW10" s="4"/>
      <c r="AX10" s="4"/>
      <c r="AY10" s="4"/>
      <c r="AZ10" s="4"/>
      <c r="BA10" s="4"/>
      <c r="BB10" s="4"/>
      <c r="BC10" s="4"/>
      <c r="BD10" s="4"/>
      <c r="BE10" s="4"/>
      <c r="BF10" s="4"/>
      <c r="BG10" s="4"/>
      <c r="BH10" s="4"/>
      <c r="BI10" s="4"/>
      <c r="BJ10" s="4"/>
      <c r="BK10" s="4"/>
      <c r="BL10" s="4"/>
      <c r="BM10" s="4"/>
      <c r="BN10" s="4"/>
      <c r="BO10" s="4"/>
      <c r="BP10" s="4"/>
      <c r="BQ10" s="4"/>
      <c r="BR10" s="4"/>
      <c r="BS10" s="4"/>
      <c r="BT10" s="4"/>
      <c r="BU10" s="4"/>
      <c r="BV10" s="4"/>
      <c r="BW10" s="4"/>
      <c r="BX10" s="4"/>
      <c r="BY10" s="4"/>
      <c r="BZ10" s="4"/>
      <c r="CA10" s="4"/>
      <c r="CB10" s="4"/>
      <c r="CC10" s="4"/>
      <c r="CD10" s="4"/>
      <c r="CE10" s="4"/>
      <c r="CF10" s="4"/>
      <c r="CG10" s="4"/>
      <c r="CH10" s="4"/>
      <c r="CI10" s="4"/>
      <c r="CJ10" s="4"/>
      <c r="CK10" s="4"/>
      <c r="CL10" s="4"/>
      <c r="CM10" s="4"/>
      <c r="CN10" s="4"/>
      <c r="CO10" s="4"/>
      <c r="CP10" s="4"/>
      <c r="CQ10" s="4"/>
      <c r="CR10" s="4"/>
      <c r="CS10" s="4"/>
      <c r="CT10" s="4"/>
      <c r="CU10" s="4"/>
      <c r="CV10" s="4"/>
      <c r="CW10" s="4"/>
      <c r="CX10" s="4"/>
      <c r="CY10" s="4"/>
      <c r="CZ10" s="4"/>
      <c r="DA10" s="4"/>
      <c r="DB10" s="4"/>
      <c r="DC10" s="4"/>
      <c r="DD10" s="4"/>
      <c r="DE10" s="4"/>
      <c r="DF10" s="4"/>
      <c r="DG10" s="4"/>
      <c r="DH10" s="4"/>
      <c r="DI10" s="4"/>
      <c r="DJ10" s="4"/>
      <c r="DK10" s="4"/>
      <c r="DL10" s="4"/>
      <c r="DM10" s="4"/>
      <c r="DN10" s="4"/>
      <c r="DO10" s="4"/>
      <c r="DP10" s="4"/>
      <c r="DQ10" s="4"/>
      <c r="DR10" s="4"/>
    </row>
    <row r="11" spans="1:209" ht="15.75" hidden="1" x14ac:dyDescent="0.25">
      <c r="A11" s="118"/>
      <c r="B11" s="118"/>
      <c r="C11" s="101"/>
      <c r="D11" s="101"/>
      <c r="E11" s="101"/>
      <c r="F11" s="101"/>
      <c r="G11" s="101"/>
      <c r="H11" s="101"/>
      <c r="I11" s="101"/>
      <c r="J11" s="101"/>
      <c r="K11" s="101"/>
      <c r="L11" s="101"/>
      <c r="M11" s="101"/>
      <c r="N11" s="101"/>
      <c r="O11" s="9"/>
      <c r="P11" s="9"/>
      <c r="Q11" s="9"/>
      <c r="R11" s="9"/>
      <c r="S11" s="9"/>
      <c r="T11" s="9"/>
      <c r="U11" s="9"/>
      <c r="V11" s="9"/>
      <c r="W11" s="9"/>
      <c r="X11" s="9"/>
      <c r="Y11" s="9"/>
      <c r="Z11" s="9"/>
      <c r="AA11" s="9"/>
      <c r="AB11" s="9"/>
      <c r="AC11" s="9"/>
      <c r="AD11" s="9"/>
      <c r="AE11" s="9"/>
      <c r="AF11" s="9"/>
      <c r="AG11" s="4"/>
      <c r="AH11" s="4"/>
      <c r="AI11" s="4"/>
      <c r="AJ11" s="4"/>
      <c r="AK11" s="4"/>
      <c r="AL11" s="4"/>
      <c r="AM11" s="4"/>
      <c r="AN11" s="4"/>
      <c r="AO11" s="4"/>
      <c r="AP11" s="4"/>
      <c r="AQ11" s="4"/>
      <c r="AR11" s="4"/>
      <c r="AS11" s="4"/>
      <c r="AT11" s="4"/>
      <c r="AU11" s="4"/>
      <c r="AV11" s="4"/>
      <c r="AW11" s="4"/>
      <c r="AX11" s="4"/>
      <c r="AY11" s="4"/>
      <c r="AZ11" s="4"/>
      <c r="BA11" s="4"/>
      <c r="BB11" s="4"/>
      <c r="BC11" s="4"/>
      <c r="BD11" s="4"/>
      <c r="BE11" s="4"/>
      <c r="BF11" s="4"/>
      <c r="BG11" s="4"/>
      <c r="BH11" s="4"/>
      <c r="BI11" s="4"/>
      <c r="BJ11" s="4"/>
      <c r="BK11" s="4"/>
      <c r="BL11" s="4"/>
      <c r="BM11" s="4"/>
      <c r="BN11" s="4"/>
      <c r="BO11" s="4"/>
      <c r="BP11" s="4"/>
      <c r="BQ11" s="4"/>
      <c r="BR11" s="4"/>
      <c r="BS11" s="4"/>
      <c r="BT11" s="4"/>
      <c r="BU11" s="4"/>
      <c r="BV11" s="4"/>
      <c r="BW11" s="4"/>
      <c r="BX11" s="4"/>
      <c r="BY11" s="4"/>
      <c r="BZ11" s="4"/>
      <c r="CA11" s="4"/>
      <c r="CB11" s="4"/>
      <c r="CC11" s="4"/>
      <c r="CD11" s="4"/>
      <c r="CE11" s="4"/>
      <c r="CF11" s="4"/>
      <c r="CG11" s="4"/>
      <c r="CH11" s="4"/>
      <c r="CI11" s="4"/>
      <c r="CJ11" s="4"/>
      <c r="CK11" s="4"/>
      <c r="CL11" s="4"/>
      <c r="CM11" s="4"/>
      <c r="CN11" s="4"/>
      <c r="CO11" s="4"/>
      <c r="CP11" s="4"/>
      <c r="CQ11" s="4"/>
      <c r="CR11" s="4"/>
      <c r="CS11" s="4"/>
      <c r="CT11" s="4"/>
      <c r="CU11" s="4"/>
      <c r="CV11" s="4"/>
      <c r="CW11" s="4"/>
      <c r="CX11" s="4"/>
      <c r="CY11" s="4"/>
      <c r="CZ11" s="4"/>
      <c r="DA11" s="4"/>
      <c r="DB11" s="4"/>
      <c r="DC11" s="4"/>
      <c r="DD11" s="4"/>
      <c r="DE11" s="4"/>
      <c r="DF11" s="4"/>
      <c r="DG11" s="4"/>
      <c r="DH11" s="4"/>
      <c r="DI11" s="4"/>
      <c r="DJ11" s="4"/>
      <c r="DK11" s="4"/>
      <c r="DL11" s="4"/>
      <c r="DM11" s="4"/>
      <c r="DN11" s="4"/>
      <c r="DO11" s="4"/>
      <c r="DP11" s="4"/>
      <c r="DQ11" s="4"/>
      <c r="DR11" s="4"/>
    </row>
    <row r="12" spans="1:209" ht="15.75" x14ac:dyDescent="0.25">
      <c r="A12" s="118"/>
      <c r="B12" s="118"/>
      <c r="C12" s="101" t="s">
        <v>153</v>
      </c>
      <c r="D12" s="101" t="s">
        <v>5</v>
      </c>
      <c r="E12" s="101" t="s">
        <v>6</v>
      </c>
      <c r="F12" s="101" t="s">
        <v>154</v>
      </c>
      <c r="G12" s="101" t="s">
        <v>7</v>
      </c>
      <c r="H12" s="101" t="s">
        <v>8</v>
      </c>
      <c r="I12" s="101" t="s">
        <v>155</v>
      </c>
      <c r="J12" s="101" t="s">
        <v>9</v>
      </c>
      <c r="K12" s="101" t="s">
        <v>10</v>
      </c>
      <c r="L12" s="101" t="s">
        <v>156</v>
      </c>
      <c r="M12" s="101" t="s">
        <v>9</v>
      </c>
      <c r="N12" s="101" t="s">
        <v>10</v>
      </c>
      <c r="O12" s="101" t="s">
        <v>170</v>
      </c>
      <c r="P12" s="101"/>
      <c r="Q12" s="101"/>
      <c r="R12" s="101" t="s">
        <v>5</v>
      </c>
      <c r="S12" s="101"/>
      <c r="T12" s="101"/>
      <c r="U12" s="101" t="s">
        <v>171</v>
      </c>
      <c r="V12" s="101"/>
      <c r="W12" s="101"/>
      <c r="X12" s="101" t="s">
        <v>12</v>
      </c>
      <c r="Y12" s="101"/>
      <c r="Z12" s="101"/>
      <c r="AA12" s="101" t="s">
        <v>7</v>
      </c>
      <c r="AB12" s="101"/>
      <c r="AC12" s="101"/>
      <c r="AD12" s="101" t="s">
        <v>8</v>
      </c>
      <c r="AE12" s="101"/>
      <c r="AF12" s="101"/>
      <c r="AG12" s="102" t="s">
        <v>14</v>
      </c>
      <c r="AH12" s="102"/>
      <c r="AI12" s="102"/>
      <c r="AJ12" s="101" t="s">
        <v>9</v>
      </c>
      <c r="AK12" s="101"/>
      <c r="AL12" s="101"/>
      <c r="AM12" s="102" t="s">
        <v>166</v>
      </c>
      <c r="AN12" s="102"/>
      <c r="AO12" s="102"/>
      <c r="AP12" s="102" t="s">
        <v>167</v>
      </c>
      <c r="AQ12" s="102"/>
      <c r="AR12" s="102"/>
      <c r="AS12" s="102" t="s">
        <v>168</v>
      </c>
      <c r="AT12" s="102"/>
      <c r="AU12" s="102"/>
      <c r="AV12" s="102" t="s">
        <v>169</v>
      </c>
      <c r="AW12" s="102"/>
      <c r="AX12" s="102"/>
      <c r="AY12" s="102" t="s">
        <v>158</v>
      </c>
      <c r="AZ12" s="102"/>
      <c r="BA12" s="102"/>
      <c r="BB12" s="102" t="s">
        <v>159</v>
      </c>
      <c r="BC12" s="102"/>
      <c r="BD12" s="102"/>
      <c r="BE12" s="102" t="s">
        <v>160</v>
      </c>
      <c r="BF12" s="102"/>
      <c r="BG12" s="102"/>
      <c r="BH12" s="102" t="s">
        <v>161</v>
      </c>
      <c r="BI12" s="102"/>
      <c r="BJ12" s="102"/>
      <c r="BK12" s="102" t="s">
        <v>162</v>
      </c>
      <c r="BL12" s="102"/>
      <c r="BM12" s="102"/>
      <c r="BN12" s="102" t="s">
        <v>163</v>
      </c>
      <c r="BO12" s="102"/>
      <c r="BP12" s="102"/>
      <c r="BQ12" s="102" t="s">
        <v>164</v>
      </c>
      <c r="BR12" s="102"/>
      <c r="BS12" s="102"/>
      <c r="BT12" s="102" t="s">
        <v>165</v>
      </c>
      <c r="BU12" s="102"/>
      <c r="BV12" s="102"/>
      <c r="BW12" s="102" t="s">
        <v>177</v>
      </c>
      <c r="BX12" s="102"/>
      <c r="BY12" s="102"/>
      <c r="BZ12" s="102" t="s">
        <v>178</v>
      </c>
      <c r="CA12" s="102"/>
      <c r="CB12" s="102"/>
      <c r="CC12" s="102" t="s">
        <v>179</v>
      </c>
      <c r="CD12" s="102"/>
      <c r="CE12" s="102"/>
      <c r="CF12" s="102" t="s">
        <v>180</v>
      </c>
      <c r="CG12" s="102"/>
      <c r="CH12" s="102"/>
      <c r="CI12" s="102" t="s">
        <v>181</v>
      </c>
      <c r="CJ12" s="102"/>
      <c r="CK12" s="102"/>
      <c r="CL12" s="102" t="s">
        <v>182</v>
      </c>
      <c r="CM12" s="102"/>
      <c r="CN12" s="102"/>
      <c r="CO12" s="102" t="s">
        <v>183</v>
      </c>
      <c r="CP12" s="102"/>
      <c r="CQ12" s="102"/>
      <c r="CR12" s="102" t="s">
        <v>173</v>
      </c>
      <c r="CS12" s="102"/>
      <c r="CT12" s="102"/>
      <c r="CU12" s="102" t="s">
        <v>174</v>
      </c>
      <c r="CV12" s="102"/>
      <c r="CW12" s="102"/>
      <c r="CX12" s="102" t="s">
        <v>175</v>
      </c>
      <c r="CY12" s="102"/>
      <c r="CZ12" s="102"/>
      <c r="DA12" s="102" t="s">
        <v>176</v>
      </c>
      <c r="DB12" s="102"/>
      <c r="DC12" s="102"/>
      <c r="DD12" s="102" t="s">
        <v>185</v>
      </c>
      <c r="DE12" s="102"/>
      <c r="DF12" s="102"/>
      <c r="DG12" s="102" t="s">
        <v>186</v>
      </c>
      <c r="DH12" s="102"/>
      <c r="DI12" s="102"/>
      <c r="DJ12" s="102" t="s">
        <v>187</v>
      </c>
      <c r="DK12" s="102"/>
      <c r="DL12" s="102"/>
      <c r="DM12" s="102" t="s">
        <v>188</v>
      </c>
      <c r="DN12" s="102"/>
      <c r="DO12" s="102"/>
      <c r="DP12" s="102" t="s">
        <v>189</v>
      </c>
      <c r="DQ12" s="102"/>
      <c r="DR12" s="102"/>
    </row>
    <row r="13" spans="1:209" ht="59.25" customHeight="1" x14ac:dyDescent="0.25">
      <c r="A13" s="118"/>
      <c r="B13" s="118"/>
      <c r="C13" s="79" t="s">
        <v>897</v>
      </c>
      <c r="D13" s="79"/>
      <c r="E13" s="79"/>
      <c r="F13" s="79" t="s">
        <v>901</v>
      </c>
      <c r="G13" s="79"/>
      <c r="H13" s="79"/>
      <c r="I13" s="79" t="s">
        <v>902</v>
      </c>
      <c r="J13" s="79"/>
      <c r="K13" s="79"/>
      <c r="L13" s="79" t="s">
        <v>903</v>
      </c>
      <c r="M13" s="79"/>
      <c r="N13" s="79"/>
      <c r="O13" s="79" t="s">
        <v>200</v>
      </c>
      <c r="P13" s="79"/>
      <c r="Q13" s="79"/>
      <c r="R13" s="79" t="s">
        <v>202</v>
      </c>
      <c r="S13" s="79"/>
      <c r="T13" s="79"/>
      <c r="U13" s="79" t="s">
        <v>905</v>
      </c>
      <c r="V13" s="79"/>
      <c r="W13" s="79"/>
      <c r="X13" s="79" t="s">
        <v>906</v>
      </c>
      <c r="Y13" s="79"/>
      <c r="Z13" s="79"/>
      <c r="AA13" s="79" t="s">
        <v>907</v>
      </c>
      <c r="AB13" s="79"/>
      <c r="AC13" s="79"/>
      <c r="AD13" s="79" t="s">
        <v>909</v>
      </c>
      <c r="AE13" s="79"/>
      <c r="AF13" s="79"/>
      <c r="AG13" s="79" t="s">
        <v>911</v>
      </c>
      <c r="AH13" s="79"/>
      <c r="AI13" s="79"/>
      <c r="AJ13" s="79" t="s">
        <v>1317</v>
      </c>
      <c r="AK13" s="79"/>
      <c r="AL13" s="79"/>
      <c r="AM13" s="79" t="s">
        <v>916</v>
      </c>
      <c r="AN13" s="79"/>
      <c r="AO13" s="79"/>
      <c r="AP13" s="79" t="s">
        <v>917</v>
      </c>
      <c r="AQ13" s="79"/>
      <c r="AR13" s="79"/>
      <c r="AS13" s="79" t="s">
        <v>918</v>
      </c>
      <c r="AT13" s="79"/>
      <c r="AU13" s="79"/>
      <c r="AV13" s="79" t="s">
        <v>919</v>
      </c>
      <c r="AW13" s="79"/>
      <c r="AX13" s="79"/>
      <c r="AY13" s="79" t="s">
        <v>921</v>
      </c>
      <c r="AZ13" s="79"/>
      <c r="BA13" s="79"/>
      <c r="BB13" s="79" t="s">
        <v>922</v>
      </c>
      <c r="BC13" s="79"/>
      <c r="BD13" s="79"/>
      <c r="BE13" s="79" t="s">
        <v>923</v>
      </c>
      <c r="BF13" s="79"/>
      <c r="BG13" s="79"/>
      <c r="BH13" s="79" t="s">
        <v>924</v>
      </c>
      <c r="BI13" s="79"/>
      <c r="BJ13" s="79"/>
      <c r="BK13" s="79" t="s">
        <v>925</v>
      </c>
      <c r="BL13" s="79"/>
      <c r="BM13" s="79"/>
      <c r="BN13" s="79" t="s">
        <v>927</v>
      </c>
      <c r="BO13" s="79"/>
      <c r="BP13" s="79"/>
      <c r="BQ13" s="79" t="s">
        <v>928</v>
      </c>
      <c r="BR13" s="79"/>
      <c r="BS13" s="79"/>
      <c r="BT13" s="79" t="s">
        <v>930</v>
      </c>
      <c r="BU13" s="79"/>
      <c r="BV13" s="79"/>
      <c r="BW13" s="79" t="s">
        <v>932</v>
      </c>
      <c r="BX13" s="79"/>
      <c r="BY13" s="79"/>
      <c r="BZ13" s="79" t="s">
        <v>933</v>
      </c>
      <c r="CA13" s="79"/>
      <c r="CB13" s="79"/>
      <c r="CC13" s="79" t="s">
        <v>937</v>
      </c>
      <c r="CD13" s="79"/>
      <c r="CE13" s="79"/>
      <c r="CF13" s="79" t="s">
        <v>940</v>
      </c>
      <c r="CG13" s="79"/>
      <c r="CH13" s="79"/>
      <c r="CI13" s="79" t="s">
        <v>941</v>
      </c>
      <c r="CJ13" s="79"/>
      <c r="CK13" s="79"/>
      <c r="CL13" s="79" t="s">
        <v>942</v>
      </c>
      <c r="CM13" s="79"/>
      <c r="CN13" s="79"/>
      <c r="CO13" s="79" t="s">
        <v>943</v>
      </c>
      <c r="CP13" s="79"/>
      <c r="CQ13" s="79"/>
      <c r="CR13" s="79" t="s">
        <v>945</v>
      </c>
      <c r="CS13" s="79"/>
      <c r="CT13" s="79"/>
      <c r="CU13" s="79" t="s">
        <v>946</v>
      </c>
      <c r="CV13" s="79"/>
      <c r="CW13" s="79"/>
      <c r="CX13" s="79" t="s">
        <v>947</v>
      </c>
      <c r="CY13" s="79"/>
      <c r="CZ13" s="79"/>
      <c r="DA13" s="79" t="s">
        <v>948</v>
      </c>
      <c r="DB13" s="79"/>
      <c r="DC13" s="79"/>
      <c r="DD13" s="79" t="s">
        <v>949</v>
      </c>
      <c r="DE13" s="79"/>
      <c r="DF13" s="79"/>
      <c r="DG13" s="79" t="s">
        <v>950</v>
      </c>
      <c r="DH13" s="79"/>
      <c r="DI13" s="79"/>
      <c r="DJ13" s="79" t="s">
        <v>952</v>
      </c>
      <c r="DK13" s="79"/>
      <c r="DL13" s="79"/>
      <c r="DM13" s="79" t="s">
        <v>953</v>
      </c>
      <c r="DN13" s="79"/>
      <c r="DO13" s="79"/>
      <c r="DP13" s="79" t="s">
        <v>954</v>
      </c>
      <c r="DQ13" s="79"/>
      <c r="DR13" s="79"/>
    </row>
    <row r="14" spans="1:209" ht="83.25" customHeight="1" x14ac:dyDescent="0.25">
      <c r="A14" s="118"/>
      <c r="B14" s="118"/>
      <c r="C14" s="57" t="s">
        <v>898</v>
      </c>
      <c r="D14" s="57" t="s">
        <v>899</v>
      </c>
      <c r="E14" s="57" t="s">
        <v>900</v>
      </c>
      <c r="F14" s="57" t="s">
        <v>41</v>
      </c>
      <c r="G14" s="57" t="s">
        <v>102</v>
      </c>
      <c r="H14" s="57" t="s">
        <v>190</v>
      </c>
      <c r="I14" s="57" t="s">
        <v>193</v>
      </c>
      <c r="J14" s="57" t="s">
        <v>194</v>
      </c>
      <c r="K14" s="57" t="s">
        <v>195</v>
      </c>
      <c r="L14" s="57" t="s">
        <v>197</v>
      </c>
      <c r="M14" s="57" t="s">
        <v>198</v>
      </c>
      <c r="N14" s="57" t="s">
        <v>199</v>
      </c>
      <c r="O14" s="57" t="s">
        <v>201</v>
      </c>
      <c r="P14" s="57" t="s">
        <v>73</v>
      </c>
      <c r="Q14" s="57" t="s">
        <v>74</v>
      </c>
      <c r="R14" s="57" t="s">
        <v>83</v>
      </c>
      <c r="S14" s="57" t="s">
        <v>70</v>
      </c>
      <c r="T14" s="57" t="s">
        <v>904</v>
      </c>
      <c r="U14" s="57" t="s">
        <v>204</v>
      </c>
      <c r="V14" s="57" t="s">
        <v>70</v>
      </c>
      <c r="W14" s="57" t="s">
        <v>85</v>
      </c>
      <c r="X14" s="57" t="s">
        <v>68</v>
      </c>
      <c r="Y14" s="57" t="s">
        <v>211</v>
      </c>
      <c r="Z14" s="57" t="s">
        <v>212</v>
      </c>
      <c r="AA14" s="57" t="s">
        <v>133</v>
      </c>
      <c r="AB14" s="57" t="s">
        <v>908</v>
      </c>
      <c r="AC14" s="57" t="s">
        <v>904</v>
      </c>
      <c r="AD14" s="57" t="s">
        <v>216</v>
      </c>
      <c r="AE14" s="57" t="s">
        <v>425</v>
      </c>
      <c r="AF14" s="57" t="s">
        <v>910</v>
      </c>
      <c r="AG14" s="57" t="s">
        <v>912</v>
      </c>
      <c r="AH14" s="57" t="s">
        <v>913</v>
      </c>
      <c r="AI14" s="57" t="s">
        <v>914</v>
      </c>
      <c r="AJ14" s="57" t="s">
        <v>214</v>
      </c>
      <c r="AK14" s="57" t="s">
        <v>915</v>
      </c>
      <c r="AL14" s="57" t="s">
        <v>64</v>
      </c>
      <c r="AM14" s="57" t="s">
        <v>213</v>
      </c>
      <c r="AN14" s="57" t="s">
        <v>102</v>
      </c>
      <c r="AO14" s="57" t="s">
        <v>217</v>
      </c>
      <c r="AP14" s="57" t="s">
        <v>221</v>
      </c>
      <c r="AQ14" s="57" t="s">
        <v>222</v>
      </c>
      <c r="AR14" s="57" t="s">
        <v>100</v>
      </c>
      <c r="AS14" s="57" t="s">
        <v>218</v>
      </c>
      <c r="AT14" s="57" t="s">
        <v>219</v>
      </c>
      <c r="AU14" s="57" t="s">
        <v>220</v>
      </c>
      <c r="AV14" s="57" t="s">
        <v>224</v>
      </c>
      <c r="AW14" s="57" t="s">
        <v>920</v>
      </c>
      <c r="AX14" s="57" t="s">
        <v>225</v>
      </c>
      <c r="AY14" s="57" t="s">
        <v>226</v>
      </c>
      <c r="AZ14" s="57" t="s">
        <v>227</v>
      </c>
      <c r="BA14" s="57" t="s">
        <v>228</v>
      </c>
      <c r="BB14" s="57" t="s">
        <v>229</v>
      </c>
      <c r="BC14" s="57" t="s">
        <v>70</v>
      </c>
      <c r="BD14" s="57" t="s">
        <v>230</v>
      </c>
      <c r="BE14" s="57" t="s">
        <v>231</v>
      </c>
      <c r="BF14" s="57" t="s">
        <v>840</v>
      </c>
      <c r="BG14" s="57" t="s">
        <v>232</v>
      </c>
      <c r="BH14" s="57" t="s">
        <v>16</v>
      </c>
      <c r="BI14" s="57" t="s">
        <v>234</v>
      </c>
      <c r="BJ14" s="57" t="s">
        <v>145</v>
      </c>
      <c r="BK14" s="57" t="s">
        <v>235</v>
      </c>
      <c r="BL14" s="57" t="s">
        <v>926</v>
      </c>
      <c r="BM14" s="57" t="s">
        <v>236</v>
      </c>
      <c r="BN14" s="57" t="s">
        <v>96</v>
      </c>
      <c r="BO14" s="57" t="s">
        <v>17</v>
      </c>
      <c r="BP14" s="57" t="s">
        <v>18</v>
      </c>
      <c r="BQ14" s="57" t="s">
        <v>929</v>
      </c>
      <c r="BR14" s="57" t="s">
        <v>840</v>
      </c>
      <c r="BS14" s="57" t="s">
        <v>217</v>
      </c>
      <c r="BT14" s="57" t="s">
        <v>931</v>
      </c>
      <c r="BU14" s="57" t="s">
        <v>237</v>
      </c>
      <c r="BV14" s="57" t="s">
        <v>238</v>
      </c>
      <c r="BW14" s="57" t="s">
        <v>146</v>
      </c>
      <c r="BX14" s="57" t="s">
        <v>233</v>
      </c>
      <c r="BY14" s="57" t="s">
        <v>207</v>
      </c>
      <c r="BZ14" s="57" t="s">
        <v>934</v>
      </c>
      <c r="CA14" s="57" t="s">
        <v>935</v>
      </c>
      <c r="CB14" s="57" t="s">
        <v>936</v>
      </c>
      <c r="CC14" s="57" t="s">
        <v>938</v>
      </c>
      <c r="CD14" s="57" t="s">
        <v>939</v>
      </c>
      <c r="CE14" s="57" t="s">
        <v>239</v>
      </c>
      <c r="CF14" s="57" t="s">
        <v>240</v>
      </c>
      <c r="CG14" s="57" t="s">
        <v>241</v>
      </c>
      <c r="CH14" s="57" t="s">
        <v>95</v>
      </c>
      <c r="CI14" s="57" t="s">
        <v>244</v>
      </c>
      <c r="CJ14" s="57" t="s">
        <v>245</v>
      </c>
      <c r="CK14" s="57" t="s">
        <v>124</v>
      </c>
      <c r="CL14" s="57" t="s">
        <v>246</v>
      </c>
      <c r="CM14" s="57" t="s">
        <v>247</v>
      </c>
      <c r="CN14" s="57" t="s">
        <v>248</v>
      </c>
      <c r="CO14" s="57" t="s">
        <v>249</v>
      </c>
      <c r="CP14" s="57" t="s">
        <v>250</v>
      </c>
      <c r="CQ14" s="57" t="s">
        <v>944</v>
      </c>
      <c r="CR14" s="57" t="s">
        <v>251</v>
      </c>
      <c r="CS14" s="57" t="s">
        <v>252</v>
      </c>
      <c r="CT14" s="57" t="s">
        <v>253</v>
      </c>
      <c r="CU14" s="57" t="s">
        <v>256</v>
      </c>
      <c r="CV14" s="57" t="s">
        <v>257</v>
      </c>
      <c r="CW14" s="57" t="s">
        <v>258</v>
      </c>
      <c r="CX14" s="57" t="s">
        <v>260</v>
      </c>
      <c r="CY14" s="57" t="s">
        <v>261</v>
      </c>
      <c r="CZ14" s="57" t="s">
        <v>262</v>
      </c>
      <c r="DA14" s="57" t="s">
        <v>263</v>
      </c>
      <c r="DB14" s="57" t="s">
        <v>63</v>
      </c>
      <c r="DC14" s="57" t="s">
        <v>264</v>
      </c>
      <c r="DD14" s="57" t="s">
        <v>259</v>
      </c>
      <c r="DE14" s="57" t="s">
        <v>223</v>
      </c>
      <c r="DF14" s="57" t="s">
        <v>103</v>
      </c>
      <c r="DG14" s="57" t="s">
        <v>951</v>
      </c>
      <c r="DH14" s="57" t="s">
        <v>1318</v>
      </c>
      <c r="DI14" s="57" t="s">
        <v>1319</v>
      </c>
      <c r="DJ14" s="57" t="s">
        <v>265</v>
      </c>
      <c r="DK14" s="57" t="s">
        <v>266</v>
      </c>
      <c r="DL14" s="57" t="s">
        <v>267</v>
      </c>
      <c r="DM14" s="57" t="s">
        <v>268</v>
      </c>
      <c r="DN14" s="57" t="s">
        <v>269</v>
      </c>
      <c r="DO14" s="57" t="s">
        <v>270</v>
      </c>
      <c r="DP14" s="57" t="s">
        <v>273</v>
      </c>
      <c r="DQ14" s="57" t="s">
        <v>274</v>
      </c>
      <c r="DR14" s="57" t="s">
        <v>149</v>
      </c>
    </row>
    <row r="15" spans="1:209" ht="15.75" x14ac:dyDescent="0.25">
      <c r="A15" s="20">
        <v>1</v>
      </c>
      <c r="B15" s="13" t="s">
        <v>1409</v>
      </c>
      <c r="C15" s="9">
        <v>1</v>
      </c>
      <c r="D15" s="9"/>
      <c r="E15" s="9"/>
      <c r="F15" s="9">
        <v>1</v>
      </c>
      <c r="G15" s="9"/>
      <c r="H15" s="9"/>
      <c r="I15" s="9">
        <v>1</v>
      </c>
      <c r="J15" s="9"/>
      <c r="K15" s="9"/>
      <c r="L15" s="9">
        <v>1</v>
      </c>
      <c r="M15" s="9"/>
      <c r="N15" s="9"/>
      <c r="O15" s="9">
        <v>1</v>
      </c>
      <c r="P15" s="9"/>
      <c r="Q15" s="9"/>
      <c r="R15" s="9">
        <v>1</v>
      </c>
      <c r="S15" s="9"/>
      <c r="T15" s="9"/>
      <c r="U15" s="9">
        <v>1</v>
      </c>
      <c r="V15" s="9"/>
      <c r="W15" s="9"/>
      <c r="X15" s="9">
        <v>1</v>
      </c>
      <c r="Y15" s="9"/>
      <c r="Z15" s="9"/>
      <c r="AA15" s="9">
        <v>1</v>
      </c>
      <c r="AB15" s="9"/>
      <c r="AC15" s="9"/>
      <c r="AD15" s="9">
        <v>1</v>
      </c>
      <c r="AE15" s="9"/>
      <c r="AF15" s="9"/>
      <c r="AG15" s="9">
        <v>1</v>
      </c>
      <c r="AH15" s="9"/>
      <c r="AI15" s="9"/>
      <c r="AJ15" s="9">
        <v>1</v>
      </c>
      <c r="AK15" s="9"/>
      <c r="AL15" s="9"/>
      <c r="AM15" s="9">
        <v>1</v>
      </c>
      <c r="AN15" s="9"/>
      <c r="AO15" s="9"/>
      <c r="AP15" s="9">
        <v>1</v>
      </c>
      <c r="AQ15" s="9"/>
      <c r="AR15" s="9"/>
      <c r="AS15" s="9">
        <v>1</v>
      </c>
      <c r="AT15" s="9"/>
      <c r="AU15" s="9"/>
      <c r="AV15" s="9">
        <v>1</v>
      </c>
      <c r="AW15" s="9"/>
      <c r="AX15" s="9"/>
      <c r="AY15" s="9">
        <v>1</v>
      </c>
      <c r="AZ15" s="9"/>
      <c r="BA15" s="9"/>
      <c r="BB15" s="9">
        <v>1</v>
      </c>
      <c r="BC15" s="9"/>
      <c r="BD15" s="9"/>
      <c r="BE15" s="9">
        <v>1</v>
      </c>
      <c r="BF15" s="9"/>
      <c r="BG15" s="9"/>
      <c r="BH15" s="9">
        <v>1</v>
      </c>
      <c r="BI15" s="9"/>
      <c r="BJ15" s="9"/>
      <c r="BK15" s="9">
        <v>1</v>
      </c>
      <c r="BL15" s="9"/>
      <c r="BM15" s="9"/>
      <c r="BN15" s="9">
        <v>1</v>
      </c>
      <c r="BO15" s="9"/>
      <c r="BP15" s="9"/>
      <c r="BQ15" s="9">
        <v>1</v>
      </c>
      <c r="BR15" s="9"/>
      <c r="BS15" s="9"/>
      <c r="BT15" s="9">
        <v>1</v>
      </c>
      <c r="BU15" s="9"/>
      <c r="BV15" s="9"/>
      <c r="BW15" s="9">
        <v>1</v>
      </c>
      <c r="BX15" s="9"/>
      <c r="BY15" s="9"/>
      <c r="BZ15" s="9">
        <v>1</v>
      </c>
      <c r="CA15" s="9"/>
      <c r="CB15" s="9"/>
      <c r="CC15" s="9">
        <v>1</v>
      </c>
      <c r="CD15" s="9"/>
      <c r="CE15" s="9"/>
      <c r="CF15" s="9">
        <v>1</v>
      </c>
      <c r="CG15" s="9"/>
      <c r="CH15" s="9"/>
      <c r="CI15" s="9">
        <v>1</v>
      </c>
      <c r="CJ15" s="9"/>
      <c r="CK15" s="9"/>
      <c r="CL15" s="9">
        <v>1</v>
      </c>
      <c r="CM15" s="9"/>
      <c r="CN15" s="9"/>
      <c r="CO15" s="9">
        <v>1</v>
      </c>
      <c r="CP15" s="9"/>
      <c r="CQ15" s="9"/>
      <c r="CR15" s="9">
        <v>1</v>
      </c>
      <c r="CS15" s="9"/>
      <c r="CT15" s="9"/>
      <c r="CU15" s="9">
        <v>1</v>
      </c>
      <c r="CV15" s="9"/>
      <c r="CW15" s="9"/>
      <c r="CX15" s="9">
        <v>1</v>
      </c>
      <c r="CY15" s="9"/>
      <c r="CZ15" s="9"/>
      <c r="DA15" s="9">
        <v>1</v>
      </c>
      <c r="DB15" s="9"/>
      <c r="DC15" s="9"/>
      <c r="DD15" s="9">
        <v>1</v>
      </c>
      <c r="DE15" s="9"/>
      <c r="DF15" s="9"/>
      <c r="DG15" s="9">
        <v>1</v>
      </c>
      <c r="DH15" s="9"/>
      <c r="DI15" s="9"/>
      <c r="DJ15" s="9">
        <v>1</v>
      </c>
      <c r="DK15" s="9"/>
      <c r="DL15" s="9"/>
      <c r="DM15" s="9">
        <v>1</v>
      </c>
      <c r="DN15" s="9"/>
      <c r="DO15" s="9"/>
      <c r="DP15" s="9">
        <v>1</v>
      </c>
      <c r="DQ15" s="9"/>
      <c r="DR15" s="9"/>
      <c r="DS15" s="23"/>
      <c r="DT15" s="23"/>
      <c r="DU15" s="23"/>
      <c r="DV15" s="23"/>
      <c r="DW15" s="23"/>
      <c r="DX15" s="23"/>
      <c r="DY15" s="23"/>
      <c r="DZ15" s="23"/>
      <c r="EA15" s="23"/>
      <c r="EB15" s="23"/>
      <c r="EC15" s="23"/>
      <c r="ED15" s="23"/>
      <c r="EE15" s="23"/>
      <c r="EF15" s="23"/>
      <c r="EG15" s="23"/>
      <c r="EH15" s="23"/>
      <c r="EI15" s="23"/>
      <c r="EJ15" s="23"/>
      <c r="EK15" s="23"/>
      <c r="EL15" s="23"/>
      <c r="EM15" s="23"/>
      <c r="EN15" s="23"/>
      <c r="EO15" s="23"/>
      <c r="EP15" s="23"/>
      <c r="EQ15" s="23"/>
      <c r="ER15" s="23"/>
      <c r="ES15" s="23"/>
      <c r="ET15" s="23"/>
      <c r="EU15" s="23"/>
      <c r="EV15" s="23"/>
      <c r="EW15" s="23"/>
      <c r="EX15" s="23"/>
      <c r="EY15" s="23"/>
      <c r="EZ15" s="23"/>
      <c r="FA15" s="23"/>
      <c r="FB15" s="23"/>
      <c r="FC15" s="23"/>
      <c r="FD15" s="23"/>
      <c r="FE15" s="23"/>
      <c r="FF15" s="23"/>
      <c r="FG15" s="23"/>
      <c r="FH15" s="23"/>
      <c r="FI15" s="23"/>
      <c r="FJ15" s="23"/>
      <c r="FK15" s="23"/>
      <c r="FL15" s="23"/>
      <c r="FM15" s="23"/>
      <c r="FN15" s="23"/>
      <c r="FO15" s="23"/>
      <c r="FP15" s="23"/>
      <c r="FQ15" s="23"/>
      <c r="FR15" s="23"/>
      <c r="FS15" s="23"/>
      <c r="FT15" s="23"/>
      <c r="FU15" s="23"/>
      <c r="FV15" s="23"/>
      <c r="FW15" s="23"/>
      <c r="FX15" s="23"/>
      <c r="FY15" s="23"/>
      <c r="FZ15" s="23"/>
      <c r="GA15" s="23"/>
      <c r="GB15" s="23"/>
      <c r="GC15" s="23"/>
      <c r="GD15" s="23"/>
      <c r="GE15" s="23"/>
      <c r="GF15" s="23"/>
      <c r="GG15" s="23"/>
      <c r="GH15" s="23"/>
      <c r="GI15" s="23"/>
      <c r="GJ15" s="23"/>
      <c r="GK15" s="23"/>
      <c r="GL15" s="23"/>
      <c r="GM15" s="23"/>
      <c r="GN15" s="23"/>
      <c r="GO15" s="23"/>
      <c r="GP15" s="23"/>
      <c r="GQ15" s="23"/>
      <c r="GR15" s="23"/>
      <c r="GS15" s="23"/>
      <c r="GT15" s="23"/>
      <c r="GU15" s="23"/>
      <c r="GV15" s="23"/>
      <c r="GW15" s="23"/>
      <c r="GX15" s="23"/>
      <c r="GY15" s="23"/>
      <c r="GZ15" s="23"/>
      <c r="HA15" s="23"/>
    </row>
    <row r="16" spans="1:209" ht="15.75" x14ac:dyDescent="0.25">
      <c r="A16" s="2">
        <v>2</v>
      </c>
      <c r="B16" s="1" t="s">
        <v>1410</v>
      </c>
      <c r="C16" s="9">
        <v>1</v>
      </c>
      <c r="D16" s="9"/>
      <c r="E16" s="9"/>
      <c r="F16" s="9">
        <v>1</v>
      </c>
      <c r="G16" s="9"/>
      <c r="H16" s="9"/>
      <c r="I16" s="9">
        <v>1</v>
      </c>
      <c r="J16" s="9"/>
      <c r="K16" s="9"/>
      <c r="L16" s="9">
        <v>1</v>
      </c>
      <c r="M16" s="9"/>
      <c r="N16" s="9"/>
      <c r="O16" s="9">
        <v>1</v>
      </c>
      <c r="P16" s="9"/>
      <c r="Q16" s="9"/>
      <c r="R16" s="9">
        <v>1</v>
      </c>
      <c r="S16" s="9"/>
      <c r="T16" s="9"/>
      <c r="U16" s="9">
        <v>1</v>
      </c>
      <c r="V16" s="9"/>
      <c r="W16" s="9"/>
      <c r="X16" s="9">
        <v>1</v>
      </c>
      <c r="Y16" s="9"/>
      <c r="Z16" s="9"/>
      <c r="AA16" s="9">
        <v>1</v>
      </c>
      <c r="AB16" s="9"/>
      <c r="AC16" s="9"/>
      <c r="AD16" s="9">
        <v>1</v>
      </c>
      <c r="AE16" s="9"/>
      <c r="AF16" s="9"/>
      <c r="AG16" s="9">
        <v>1</v>
      </c>
      <c r="AH16" s="9"/>
      <c r="AI16" s="9"/>
      <c r="AJ16" s="9">
        <v>1</v>
      </c>
      <c r="AK16" s="9"/>
      <c r="AL16" s="9"/>
      <c r="AM16" s="9">
        <v>1</v>
      </c>
      <c r="AN16" s="9"/>
      <c r="AO16" s="9"/>
      <c r="AP16" s="9">
        <v>1</v>
      </c>
      <c r="AQ16" s="9"/>
      <c r="AR16" s="9"/>
      <c r="AS16" s="9">
        <v>1</v>
      </c>
      <c r="AT16" s="9"/>
      <c r="AU16" s="9"/>
      <c r="AV16" s="9">
        <v>1</v>
      </c>
      <c r="AW16" s="9"/>
      <c r="AX16" s="9"/>
      <c r="AY16" s="9">
        <v>1</v>
      </c>
      <c r="AZ16" s="9"/>
      <c r="BA16" s="9"/>
      <c r="BB16" s="9">
        <v>1</v>
      </c>
      <c r="BC16" s="9"/>
      <c r="BD16" s="9"/>
      <c r="BE16" s="9">
        <v>1</v>
      </c>
      <c r="BF16" s="9"/>
      <c r="BG16" s="9"/>
      <c r="BH16" s="9">
        <v>1</v>
      </c>
      <c r="BI16" s="9"/>
      <c r="BJ16" s="9"/>
      <c r="BK16" s="9">
        <v>1</v>
      </c>
      <c r="BL16" s="9"/>
      <c r="BM16" s="9"/>
      <c r="BN16" s="9">
        <v>1</v>
      </c>
      <c r="BO16" s="9"/>
      <c r="BP16" s="9"/>
      <c r="BQ16" s="9">
        <v>1</v>
      </c>
      <c r="BR16" s="9"/>
      <c r="BS16" s="9"/>
      <c r="BT16" s="9">
        <v>1</v>
      </c>
      <c r="BU16" s="9"/>
      <c r="BV16" s="9"/>
      <c r="BW16" s="9">
        <v>1</v>
      </c>
      <c r="BX16" s="9"/>
      <c r="BY16" s="9"/>
      <c r="BZ16" s="9">
        <v>1</v>
      </c>
      <c r="CA16" s="9"/>
      <c r="CB16" s="9"/>
      <c r="CC16" s="9">
        <v>1</v>
      </c>
      <c r="CD16" s="9"/>
      <c r="CE16" s="9"/>
      <c r="CF16" s="9">
        <v>1</v>
      </c>
      <c r="CG16" s="9"/>
      <c r="CH16" s="9"/>
      <c r="CI16" s="9">
        <v>1</v>
      </c>
      <c r="CJ16" s="9"/>
      <c r="CK16" s="9"/>
      <c r="CL16" s="9">
        <v>1</v>
      </c>
      <c r="CM16" s="9"/>
      <c r="CN16" s="9"/>
      <c r="CO16" s="9">
        <v>1</v>
      </c>
      <c r="CP16" s="9"/>
      <c r="CQ16" s="9"/>
      <c r="CR16" s="9">
        <v>1</v>
      </c>
      <c r="CS16" s="9"/>
      <c r="CT16" s="9"/>
      <c r="CU16" s="9">
        <v>1</v>
      </c>
      <c r="CV16" s="9"/>
      <c r="CW16" s="9"/>
      <c r="CX16" s="9">
        <v>1</v>
      </c>
      <c r="CY16" s="9"/>
      <c r="CZ16" s="9"/>
      <c r="DA16" s="9">
        <v>1</v>
      </c>
      <c r="DB16" s="9"/>
      <c r="DC16" s="9"/>
      <c r="DD16" s="9">
        <v>1</v>
      </c>
      <c r="DE16" s="9"/>
      <c r="DF16" s="9"/>
      <c r="DG16" s="9">
        <v>1</v>
      </c>
      <c r="DH16" s="9"/>
      <c r="DI16" s="9"/>
      <c r="DJ16" s="9">
        <v>1</v>
      </c>
      <c r="DK16" s="9"/>
      <c r="DL16" s="9"/>
      <c r="DM16" s="9">
        <v>1</v>
      </c>
      <c r="DN16" s="9"/>
      <c r="DO16" s="9"/>
      <c r="DP16" s="9">
        <v>1</v>
      </c>
      <c r="DQ16" s="9"/>
      <c r="DR16" s="9"/>
      <c r="DS16" s="23"/>
      <c r="DT16" s="23"/>
      <c r="DU16" s="23"/>
      <c r="DV16" s="23"/>
      <c r="DW16" s="23"/>
      <c r="DX16" s="23"/>
      <c r="DY16" s="23"/>
      <c r="DZ16" s="23"/>
      <c r="EA16" s="23"/>
      <c r="EB16" s="23"/>
      <c r="EC16" s="23"/>
      <c r="ED16" s="23"/>
      <c r="EE16" s="23"/>
      <c r="EF16" s="23"/>
      <c r="EG16" s="23"/>
      <c r="EH16" s="23"/>
      <c r="EI16" s="23"/>
      <c r="EJ16" s="23"/>
      <c r="EK16" s="23"/>
      <c r="EL16" s="23"/>
      <c r="EM16" s="23"/>
      <c r="EN16" s="23"/>
      <c r="EO16" s="23"/>
      <c r="EP16" s="23"/>
      <c r="EQ16" s="23"/>
      <c r="ER16" s="23"/>
      <c r="ES16" s="23"/>
      <c r="ET16" s="23"/>
      <c r="EU16" s="23"/>
      <c r="EV16" s="23"/>
      <c r="EW16" s="23"/>
      <c r="EX16" s="23"/>
      <c r="EY16" s="23"/>
      <c r="EZ16" s="23"/>
      <c r="FA16" s="23"/>
      <c r="FB16" s="23"/>
      <c r="FC16" s="23"/>
      <c r="FD16" s="23"/>
      <c r="FE16" s="23"/>
      <c r="FF16" s="23"/>
      <c r="FG16" s="23"/>
      <c r="FH16" s="23"/>
      <c r="FI16" s="23"/>
      <c r="FJ16" s="23"/>
      <c r="FK16" s="23"/>
      <c r="FL16" s="23"/>
      <c r="FM16" s="23"/>
      <c r="FN16" s="23"/>
      <c r="FO16" s="23"/>
      <c r="FP16" s="23"/>
      <c r="FQ16" s="23"/>
      <c r="FR16" s="23"/>
      <c r="FS16" s="23"/>
      <c r="FT16" s="23"/>
      <c r="FU16" s="23"/>
      <c r="FV16" s="23"/>
      <c r="FW16" s="23"/>
      <c r="FX16" s="23"/>
      <c r="FY16" s="23"/>
      <c r="FZ16" s="23"/>
      <c r="GA16" s="23"/>
      <c r="GB16" s="23"/>
      <c r="GC16" s="23"/>
      <c r="GD16" s="23"/>
      <c r="GE16" s="23"/>
      <c r="GF16" s="23"/>
      <c r="GG16" s="23"/>
      <c r="GH16" s="23"/>
      <c r="GI16" s="23"/>
      <c r="GJ16" s="23"/>
      <c r="GK16" s="23"/>
      <c r="GL16" s="23"/>
      <c r="GM16" s="23"/>
      <c r="GN16" s="23"/>
      <c r="GO16" s="23"/>
      <c r="GP16" s="23"/>
      <c r="GQ16" s="23"/>
      <c r="GR16" s="23"/>
      <c r="GS16" s="23"/>
      <c r="GT16" s="23"/>
      <c r="GU16" s="23"/>
      <c r="GV16" s="23"/>
      <c r="GW16" s="23"/>
      <c r="GX16" s="23"/>
      <c r="GY16" s="23"/>
      <c r="GZ16" s="23"/>
      <c r="HA16" s="23"/>
    </row>
    <row r="17" spans="1:254" ht="15.75" x14ac:dyDescent="0.25">
      <c r="A17" s="2">
        <v>3</v>
      </c>
      <c r="B17" s="1" t="s">
        <v>1411</v>
      </c>
      <c r="C17" s="4"/>
      <c r="D17" s="9">
        <v>1</v>
      </c>
      <c r="E17" s="9"/>
      <c r="F17" s="9"/>
      <c r="G17" s="9">
        <v>1</v>
      </c>
      <c r="H17" s="9"/>
      <c r="I17" s="9"/>
      <c r="J17" s="9">
        <v>1</v>
      </c>
      <c r="K17" s="9"/>
      <c r="L17" s="9"/>
      <c r="M17" s="9">
        <v>1</v>
      </c>
      <c r="N17" s="9"/>
      <c r="O17" s="9"/>
      <c r="P17" s="9">
        <v>1</v>
      </c>
      <c r="Q17" s="9"/>
      <c r="R17" s="9"/>
      <c r="S17" s="9">
        <v>1</v>
      </c>
      <c r="T17" s="9"/>
      <c r="U17" s="9"/>
      <c r="V17" s="9">
        <v>1</v>
      </c>
      <c r="W17" s="9"/>
      <c r="X17" s="9"/>
      <c r="Y17" s="9">
        <v>1</v>
      </c>
      <c r="Z17" s="9"/>
      <c r="AA17" s="9"/>
      <c r="AB17" s="9">
        <v>1</v>
      </c>
      <c r="AC17" s="9"/>
      <c r="AD17" s="9"/>
      <c r="AE17" s="9">
        <v>1</v>
      </c>
      <c r="AF17" s="9"/>
      <c r="AG17" s="9"/>
      <c r="AH17" s="9">
        <v>1</v>
      </c>
      <c r="AI17" s="9"/>
      <c r="AJ17" s="9"/>
      <c r="AK17" s="9">
        <v>1</v>
      </c>
      <c r="AL17" s="9"/>
      <c r="AM17" s="9"/>
      <c r="AN17" s="9">
        <v>1</v>
      </c>
      <c r="AO17" s="9"/>
      <c r="AP17" s="9"/>
      <c r="AQ17" s="9">
        <v>1</v>
      </c>
      <c r="AR17" s="9"/>
      <c r="AS17" s="9"/>
      <c r="AT17" s="9">
        <v>1</v>
      </c>
      <c r="AU17" s="9"/>
      <c r="AV17" s="9"/>
      <c r="AW17" s="9">
        <v>1</v>
      </c>
      <c r="AX17" s="9"/>
      <c r="AY17" s="9"/>
      <c r="AZ17" s="9">
        <v>1</v>
      </c>
      <c r="BA17" s="9"/>
      <c r="BB17" s="9"/>
      <c r="BC17" s="9">
        <v>1</v>
      </c>
      <c r="BD17" s="9"/>
      <c r="BE17" s="9"/>
      <c r="BF17" s="9">
        <v>1</v>
      </c>
      <c r="BG17" s="9"/>
      <c r="BH17" s="9"/>
      <c r="BI17" s="9">
        <v>1</v>
      </c>
      <c r="BJ17" s="9"/>
      <c r="BK17" s="9"/>
      <c r="BL17" s="9">
        <v>1</v>
      </c>
      <c r="BM17" s="9"/>
      <c r="BN17" s="9"/>
      <c r="BO17" s="9">
        <v>1</v>
      </c>
      <c r="BP17" s="9"/>
      <c r="BQ17" s="9"/>
      <c r="BR17" s="9">
        <v>1</v>
      </c>
      <c r="BS17" s="9"/>
      <c r="BT17" s="9"/>
      <c r="BU17" s="9">
        <v>1</v>
      </c>
      <c r="BV17" s="9"/>
      <c r="BW17" s="9"/>
      <c r="BX17" s="9">
        <v>1</v>
      </c>
      <c r="BY17" s="9"/>
      <c r="BZ17" s="9"/>
      <c r="CA17" s="9">
        <v>1</v>
      </c>
      <c r="CB17" s="9"/>
      <c r="CC17" s="9"/>
      <c r="CD17" s="9">
        <v>1</v>
      </c>
      <c r="CE17" s="9"/>
      <c r="CF17" s="9"/>
      <c r="CG17" s="9">
        <v>1</v>
      </c>
      <c r="CH17" s="9"/>
      <c r="CI17" s="9"/>
      <c r="CJ17" s="9">
        <v>1</v>
      </c>
      <c r="CK17" s="9"/>
      <c r="CL17" s="9"/>
      <c r="CM17" s="9">
        <v>1</v>
      </c>
      <c r="CN17" s="9"/>
      <c r="CO17" s="9"/>
      <c r="CP17" s="9">
        <v>1</v>
      </c>
      <c r="CQ17" s="9"/>
      <c r="CR17" s="9"/>
      <c r="CS17" s="9">
        <v>1</v>
      </c>
      <c r="CT17" s="9"/>
      <c r="CU17" s="9"/>
      <c r="CV17" s="9">
        <v>1</v>
      </c>
      <c r="CW17" s="9"/>
      <c r="CX17" s="9"/>
      <c r="CY17" s="9">
        <v>1</v>
      </c>
      <c r="CZ17" s="9"/>
      <c r="DA17" s="9"/>
      <c r="DB17" s="9">
        <v>1</v>
      </c>
      <c r="DC17" s="9"/>
      <c r="DD17" s="9"/>
      <c r="DE17" s="9">
        <v>1</v>
      </c>
      <c r="DF17" s="9"/>
      <c r="DG17" s="9"/>
      <c r="DH17" s="9">
        <v>1</v>
      </c>
      <c r="DI17" s="9"/>
      <c r="DJ17" s="9"/>
      <c r="DK17" s="9">
        <v>1</v>
      </c>
      <c r="DL17" s="9"/>
      <c r="DM17" s="9"/>
      <c r="DN17" s="9">
        <v>1</v>
      </c>
      <c r="DO17" s="9"/>
      <c r="DP17" s="9"/>
      <c r="DQ17" s="9">
        <v>1</v>
      </c>
      <c r="DR17" s="9"/>
      <c r="DS17" s="23"/>
      <c r="DT17" s="23"/>
      <c r="DU17" s="23"/>
      <c r="DV17" s="23"/>
      <c r="DW17" s="23"/>
      <c r="DX17" s="23"/>
      <c r="DY17" s="23"/>
      <c r="DZ17" s="23"/>
      <c r="EA17" s="23"/>
      <c r="EB17" s="23"/>
      <c r="EC17" s="23"/>
      <c r="ED17" s="23"/>
      <c r="EE17" s="23"/>
      <c r="EF17" s="23"/>
      <c r="EG17" s="23"/>
      <c r="EH17" s="23"/>
      <c r="EI17" s="23"/>
      <c r="EJ17" s="23"/>
      <c r="EK17" s="23"/>
      <c r="EL17" s="23"/>
      <c r="EM17" s="23"/>
      <c r="EN17" s="23"/>
      <c r="EO17" s="23"/>
      <c r="EP17" s="23"/>
      <c r="EQ17" s="23"/>
      <c r="ER17" s="23"/>
      <c r="ES17" s="23"/>
      <c r="ET17" s="23"/>
      <c r="EU17" s="23"/>
      <c r="EV17" s="23"/>
      <c r="EW17" s="23"/>
      <c r="EX17" s="23"/>
      <c r="EY17" s="23"/>
      <c r="EZ17" s="23"/>
      <c r="FA17" s="23"/>
      <c r="FB17" s="23"/>
      <c r="FC17" s="23"/>
      <c r="FD17" s="23"/>
      <c r="FE17" s="23"/>
      <c r="FF17" s="23"/>
      <c r="FG17" s="23"/>
      <c r="FH17" s="23"/>
      <c r="FI17" s="23"/>
      <c r="FJ17" s="23"/>
      <c r="FK17" s="23"/>
      <c r="FL17" s="23"/>
      <c r="FM17" s="23"/>
      <c r="FN17" s="23"/>
      <c r="FO17" s="23"/>
      <c r="FP17" s="23"/>
      <c r="FQ17" s="23"/>
      <c r="FR17" s="23"/>
      <c r="FS17" s="23"/>
      <c r="FT17" s="23"/>
      <c r="FU17" s="23"/>
      <c r="FV17" s="23"/>
      <c r="FW17" s="23"/>
      <c r="FX17" s="23"/>
      <c r="FY17" s="23"/>
      <c r="FZ17" s="23"/>
      <c r="GA17" s="23"/>
      <c r="GB17" s="23"/>
      <c r="GC17" s="23"/>
      <c r="GD17" s="23"/>
      <c r="GE17" s="23"/>
      <c r="GF17" s="23"/>
      <c r="GG17" s="23"/>
      <c r="GH17" s="23"/>
      <c r="GI17" s="23"/>
      <c r="GJ17" s="23"/>
      <c r="GK17" s="23"/>
      <c r="GL17" s="23"/>
      <c r="GM17" s="23"/>
      <c r="GN17" s="23"/>
      <c r="GO17" s="23"/>
      <c r="GP17" s="23"/>
      <c r="GQ17" s="23"/>
      <c r="GR17" s="23"/>
      <c r="GS17" s="23"/>
      <c r="GT17" s="23"/>
      <c r="GU17" s="23"/>
      <c r="GV17" s="23"/>
      <c r="GW17" s="23"/>
      <c r="GX17" s="23"/>
      <c r="GY17" s="23"/>
      <c r="GZ17" s="23"/>
      <c r="HA17" s="23"/>
    </row>
    <row r="18" spans="1:254" ht="15.75" x14ac:dyDescent="0.25">
      <c r="A18" s="2">
        <v>4</v>
      </c>
      <c r="B18" s="1" t="s">
        <v>1412</v>
      </c>
      <c r="C18" s="4">
        <v>1</v>
      </c>
      <c r="D18" s="9"/>
      <c r="E18" s="9"/>
      <c r="F18" s="9">
        <v>1</v>
      </c>
      <c r="G18" s="9"/>
      <c r="H18" s="9"/>
      <c r="I18" s="9">
        <v>1</v>
      </c>
      <c r="J18" s="9"/>
      <c r="K18" s="9"/>
      <c r="L18" s="9">
        <v>1</v>
      </c>
      <c r="M18" s="9"/>
      <c r="N18" s="9"/>
      <c r="O18" s="9">
        <v>1</v>
      </c>
      <c r="P18" s="9"/>
      <c r="Q18" s="9"/>
      <c r="R18" s="9">
        <v>1</v>
      </c>
      <c r="S18" s="9"/>
      <c r="T18" s="9"/>
      <c r="U18" s="9">
        <v>1</v>
      </c>
      <c r="V18" s="9"/>
      <c r="W18" s="9"/>
      <c r="X18" s="9">
        <v>1</v>
      </c>
      <c r="Y18" s="9"/>
      <c r="Z18" s="9"/>
      <c r="AA18" s="9">
        <v>1</v>
      </c>
      <c r="AB18" s="9"/>
      <c r="AC18" s="9"/>
      <c r="AD18" s="9">
        <v>1</v>
      </c>
      <c r="AE18" s="9"/>
      <c r="AF18" s="9"/>
      <c r="AG18" s="9">
        <v>1</v>
      </c>
      <c r="AH18" s="9"/>
      <c r="AI18" s="9"/>
      <c r="AJ18" s="9">
        <v>1</v>
      </c>
      <c r="AK18" s="9"/>
      <c r="AL18" s="9"/>
      <c r="AM18" s="9">
        <v>1</v>
      </c>
      <c r="AN18" s="9"/>
      <c r="AO18" s="9"/>
      <c r="AP18" s="9">
        <v>1</v>
      </c>
      <c r="AQ18" s="9"/>
      <c r="AR18" s="9"/>
      <c r="AS18" s="9">
        <v>1</v>
      </c>
      <c r="AT18" s="9"/>
      <c r="AU18" s="9"/>
      <c r="AV18" s="9">
        <v>1</v>
      </c>
      <c r="AW18" s="9"/>
      <c r="AX18" s="9"/>
      <c r="AY18" s="9">
        <v>1</v>
      </c>
      <c r="AZ18" s="9"/>
      <c r="BA18" s="9"/>
      <c r="BB18" s="9">
        <v>1</v>
      </c>
      <c r="BC18" s="9"/>
      <c r="BD18" s="9"/>
      <c r="BE18" s="9">
        <v>1</v>
      </c>
      <c r="BF18" s="9"/>
      <c r="BG18" s="9"/>
      <c r="BH18" s="9">
        <v>1</v>
      </c>
      <c r="BI18" s="9"/>
      <c r="BJ18" s="9"/>
      <c r="BK18" s="9">
        <v>1</v>
      </c>
      <c r="BL18" s="9"/>
      <c r="BM18" s="9"/>
      <c r="BN18" s="9">
        <v>1</v>
      </c>
      <c r="BO18" s="9"/>
      <c r="BP18" s="9"/>
      <c r="BQ18" s="9">
        <v>1</v>
      </c>
      <c r="BR18" s="9"/>
      <c r="BS18" s="9"/>
      <c r="BT18" s="9">
        <v>1</v>
      </c>
      <c r="BU18" s="9"/>
      <c r="BV18" s="9"/>
      <c r="BW18" s="9">
        <v>1</v>
      </c>
      <c r="BX18" s="9"/>
      <c r="BY18" s="9"/>
      <c r="BZ18" s="9">
        <v>1</v>
      </c>
      <c r="CA18" s="9"/>
      <c r="CB18" s="9"/>
      <c r="CC18" s="9">
        <v>1</v>
      </c>
      <c r="CD18" s="9"/>
      <c r="CE18" s="9"/>
      <c r="CF18" s="9">
        <v>1</v>
      </c>
      <c r="CG18" s="9"/>
      <c r="CH18" s="9"/>
      <c r="CI18" s="9">
        <v>1</v>
      </c>
      <c r="CJ18" s="9"/>
      <c r="CK18" s="9"/>
      <c r="CL18" s="9">
        <v>1</v>
      </c>
      <c r="CM18" s="9"/>
      <c r="CN18" s="9"/>
      <c r="CO18" s="9">
        <v>1</v>
      </c>
      <c r="CP18" s="9"/>
      <c r="CQ18" s="9"/>
      <c r="CR18" s="9">
        <v>1</v>
      </c>
      <c r="CS18" s="9"/>
      <c r="CT18" s="9"/>
      <c r="CU18" s="9">
        <v>1</v>
      </c>
      <c r="CV18" s="9"/>
      <c r="CW18" s="9"/>
      <c r="CX18" s="9">
        <v>1</v>
      </c>
      <c r="CY18" s="9"/>
      <c r="CZ18" s="9"/>
      <c r="DA18" s="9">
        <v>1</v>
      </c>
      <c r="DB18" s="9"/>
      <c r="DC18" s="9"/>
      <c r="DD18" s="9">
        <v>1</v>
      </c>
      <c r="DE18" s="9"/>
      <c r="DF18" s="9"/>
      <c r="DG18" s="9">
        <v>1</v>
      </c>
      <c r="DH18" s="9"/>
      <c r="DI18" s="9"/>
      <c r="DJ18" s="9">
        <v>1</v>
      </c>
      <c r="DK18" s="9"/>
      <c r="DL18" s="9"/>
      <c r="DM18" s="9">
        <v>1</v>
      </c>
      <c r="DN18" s="9"/>
      <c r="DO18" s="9"/>
      <c r="DP18" s="9">
        <v>1</v>
      </c>
      <c r="DQ18" s="9"/>
      <c r="DR18" s="9"/>
      <c r="DS18" s="23"/>
      <c r="DT18" s="23"/>
      <c r="DU18" s="23"/>
      <c r="DV18" s="23"/>
      <c r="DW18" s="23"/>
      <c r="DX18" s="23"/>
      <c r="DY18" s="23"/>
      <c r="DZ18" s="23"/>
      <c r="EA18" s="23"/>
      <c r="EB18" s="23"/>
      <c r="EC18" s="23"/>
      <c r="ED18" s="23"/>
      <c r="EE18" s="23"/>
      <c r="EF18" s="23"/>
      <c r="EG18" s="23"/>
      <c r="EH18" s="23"/>
      <c r="EI18" s="23"/>
      <c r="EJ18" s="23"/>
      <c r="EK18" s="23"/>
      <c r="EL18" s="23"/>
      <c r="EM18" s="23"/>
      <c r="EN18" s="23"/>
      <c r="EO18" s="23"/>
      <c r="EP18" s="23"/>
      <c r="EQ18" s="23"/>
      <c r="ER18" s="23"/>
      <c r="ES18" s="23"/>
      <c r="ET18" s="23"/>
      <c r="EU18" s="23"/>
      <c r="EV18" s="23"/>
      <c r="EW18" s="23"/>
      <c r="EX18" s="23"/>
      <c r="EY18" s="23"/>
      <c r="EZ18" s="23"/>
      <c r="FA18" s="23"/>
      <c r="FB18" s="23"/>
      <c r="FC18" s="23"/>
      <c r="FD18" s="23"/>
      <c r="FE18" s="23"/>
      <c r="FF18" s="23"/>
      <c r="FG18" s="23"/>
      <c r="FH18" s="23"/>
      <c r="FI18" s="23"/>
      <c r="FJ18" s="23"/>
      <c r="FK18" s="23"/>
      <c r="FL18" s="23"/>
      <c r="FM18" s="23"/>
      <c r="FN18" s="23"/>
      <c r="FO18" s="23"/>
      <c r="FP18" s="23"/>
      <c r="FQ18" s="23"/>
      <c r="FR18" s="23"/>
      <c r="FS18" s="23"/>
      <c r="FT18" s="23"/>
      <c r="FU18" s="23"/>
      <c r="FV18" s="23"/>
      <c r="FW18" s="23"/>
      <c r="FX18" s="23"/>
      <c r="FY18" s="23"/>
      <c r="FZ18" s="23"/>
      <c r="GA18" s="23"/>
      <c r="GB18" s="23"/>
      <c r="GC18" s="23"/>
      <c r="GD18" s="23"/>
      <c r="GE18" s="23"/>
      <c r="GF18" s="23"/>
      <c r="GG18" s="23"/>
      <c r="GH18" s="23"/>
      <c r="GI18" s="23"/>
      <c r="GJ18" s="23"/>
      <c r="GK18" s="23"/>
      <c r="GL18" s="23"/>
      <c r="GM18" s="23"/>
      <c r="GN18" s="23"/>
      <c r="GO18" s="23"/>
      <c r="GP18" s="23"/>
      <c r="GQ18" s="23"/>
      <c r="GR18" s="23"/>
      <c r="GS18" s="23"/>
      <c r="GT18" s="23"/>
      <c r="GU18" s="23"/>
      <c r="GV18" s="23"/>
      <c r="GW18" s="23"/>
      <c r="GX18" s="23"/>
      <c r="GY18" s="23"/>
      <c r="GZ18" s="23"/>
      <c r="HA18" s="23"/>
    </row>
    <row r="19" spans="1:254" ht="15.75" x14ac:dyDescent="0.25">
      <c r="A19" s="93" t="s">
        <v>276</v>
      </c>
      <c r="B19" s="94"/>
      <c r="C19" s="3">
        <f t="shared" ref="C19:AH19" si="0">SUM(C15:C18)</f>
        <v>3</v>
      </c>
      <c r="D19" s="3">
        <f t="shared" si="0"/>
        <v>1</v>
      </c>
      <c r="E19" s="3">
        <f t="shared" si="0"/>
        <v>0</v>
      </c>
      <c r="F19" s="3">
        <f t="shared" si="0"/>
        <v>3</v>
      </c>
      <c r="G19" s="3">
        <f t="shared" si="0"/>
        <v>1</v>
      </c>
      <c r="H19" s="3">
        <f t="shared" si="0"/>
        <v>0</v>
      </c>
      <c r="I19" s="3">
        <f t="shared" si="0"/>
        <v>3</v>
      </c>
      <c r="J19" s="3">
        <f t="shared" si="0"/>
        <v>1</v>
      </c>
      <c r="K19" s="3">
        <f t="shared" si="0"/>
        <v>0</v>
      </c>
      <c r="L19" s="3">
        <f t="shared" si="0"/>
        <v>3</v>
      </c>
      <c r="M19" s="3">
        <f t="shared" si="0"/>
        <v>1</v>
      </c>
      <c r="N19" s="3">
        <f t="shared" si="0"/>
        <v>0</v>
      </c>
      <c r="O19" s="3">
        <f t="shared" si="0"/>
        <v>3</v>
      </c>
      <c r="P19" s="3">
        <f t="shared" si="0"/>
        <v>1</v>
      </c>
      <c r="Q19" s="3">
        <f t="shared" si="0"/>
        <v>0</v>
      </c>
      <c r="R19" s="3">
        <f t="shared" si="0"/>
        <v>3</v>
      </c>
      <c r="S19" s="3">
        <f t="shared" si="0"/>
        <v>1</v>
      </c>
      <c r="T19" s="3">
        <f t="shared" si="0"/>
        <v>0</v>
      </c>
      <c r="U19" s="3">
        <f t="shared" si="0"/>
        <v>3</v>
      </c>
      <c r="V19" s="3">
        <f t="shared" si="0"/>
        <v>1</v>
      </c>
      <c r="W19" s="3">
        <f t="shared" si="0"/>
        <v>0</v>
      </c>
      <c r="X19" s="3">
        <f t="shared" si="0"/>
        <v>3</v>
      </c>
      <c r="Y19" s="3">
        <f t="shared" si="0"/>
        <v>1</v>
      </c>
      <c r="Z19" s="3">
        <f t="shared" si="0"/>
        <v>0</v>
      </c>
      <c r="AA19" s="3">
        <f t="shared" si="0"/>
        <v>3</v>
      </c>
      <c r="AB19" s="3">
        <f t="shared" si="0"/>
        <v>1</v>
      </c>
      <c r="AC19" s="3">
        <f t="shared" si="0"/>
        <v>0</v>
      </c>
      <c r="AD19" s="3">
        <f t="shared" si="0"/>
        <v>3</v>
      </c>
      <c r="AE19" s="3">
        <f t="shared" si="0"/>
        <v>1</v>
      </c>
      <c r="AF19" s="3">
        <f t="shared" si="0"/>
        <v>0</v>
      </c>
      <c r="AG19" s="3">
        <f t="shared" si="0"/>
        <v>3</v>
      </c>
      <c r="AH19" s="3">
        <f t="shared" si="0"/>
        <v>1</v>
      </c>
      <c r="AI19" s="3">
        <f t="shared" ref="AI19:BN19" si="1">SUM(AI15:AI18)</f>
        <v>0</v>
      </c>
      <c r="AJ19" s="3">
        <f t="shared" si="1"/>
        <v>3</v>
      </c>
      <c r="AK19" s="3">
        <f t="shared" si="1"/>
        <v>1</v>
      </c>
      <c r="AL19" s="3">
        <f t="shared" si="1"/>
        <v>0</v>
      </c>
      <c r="AM19" s="3">
        <f t="shared" si="1"/>
        <v>3</v>
      </c>
      <c r="AN19" s="3">
        <f t="shared" si="1"/>
        <v>1</v>
      </c>
      <c r="AO19" s="3">
        <f t="shared" si="1"/>
        <v>0</v>
      </c>
      <c r="AP19" s="3">
        <f t="shared" si="1"/>
        <v>3</v>
      </c>
      <c r="AQ19" s="3">
        <f t="shared" si="1"/>
        <v>1</v>
      </c>
      <c r="AR19" s="3">
        <f t="shared" si="1"/>
        <v>0</v>
      </c>
      <c r="AS19" s="3">
        <f t="shared" si="1"/>
        <v>3</v>
      </c>
      <c r="AT19" s="3">
        <f t="shared" si="1"/>
        <v>1</v>
      </c>
      <c r="AU19" s="3">
        <f t="shared" si="1"/>
        <v>0</v>
      </c>
      <c r="AV19" s="3">
        <f t="shared" si="1"/>
        <v>3</v>
      </c>
      <c r="AW19" s="3">
        <f t="shared" si="1"/>
        <v>1</v>
      </c>
      <c r="AX19" s="3">
        <f t="shared" si="1"/>
        <v>0</v>
      </c>
      <c r="AY19" s="3">
        <f t="shared" si="1"/>
        <v>3</v>
      </c>
      <c r="AZ19" s="3">
        <f t="shared" si="1"/>
        <v>1</v>
      </c>
      <c r="BA19" s="3">
        <f t="shared" si="1"/>
        <v>0</v>
      </c>
      <c r="BB19" s="3">
        <f t="shared" si="1"/>
        <v>3</v>
      </c>
      <c r="BC19" s="3">
        <f t="shared" si="1"/>
        <v>1</v>
      </c>
      <c r="BD19" s="3">
        <f t="shared" si="1"/>
        <v>0</v>
      </c>
      <c r="BE19" s="3">
        <f t="shared" si="1"/>
        <v>3</v>
      </c>
      <c r="BF19" s="3">
        <f t="shared" si="1"/>
        <v>1</v>
      </c>
      <c r="BG19" s="3">
        <f t="shared" si="1"/>
        <v>0</v>
      </c>
      <c r="BH19" s="3">
        <f t="shared" si="1"/>
        <v>3</v>
      </c>
      <c r="BI19" s="3">
        <f t="shared" si="1"/>
        <v>1</v>
      </c>
      <c r="BJ19" s="3">
        <f t="shared" si="1"/>
        <v>0</v>
      </c>
      <c r="BK19" s="3">
        <f t="shared" si="1"/>
        <v>3</v>
      </c>
      <c r="BL19" s="3">
        <f t="shared" si="1"/>
        <v>1</v>
      </c>
      <c r="BM19" s="3">
        <f t="shared" si="1"/>
        <v>0</v>
      </c>
      <c r="BN19" s="3">
        <f t="shared" si="1"/>
        <v>3</v>
      </c>
      <c r="BO19" s="3">
        <f t="shared" ref="BO19:CT19" si="2">SUM(BO15:BO18)</f>
        <v>1</v>
      </c>
      <c r="BP19" s="3">
        <f t="shared" si="2"/>
        <v>0</v>
      </c>
      <c r="BQ19" s="3">
        <f t="shared" si="2"/>
        <v>3</v>
      </c>
      <c r="BR19" s="3">
        <f t="shared" si="2"/>
        <v>1</v>
      </c>
      <c r="BS19" s="3">
        <f t="shared" si="2"/>
        <v>0</v>
      </c>
      <c r="BT19" s="3">
        <f t="shared" si="2"/>
        <v>3</v>
      </c>
      <c r="BU19" s="3">
        <f t="shared" si="2"/>
        <v>1</v>
      </c>
      <c r="BV19" s="3">
        <f t="shared" si="2"/>
        <v>0</v>
      </c>
      <c r="BW19" s="3">
        <f t="shared" si="2"/>
        <v>3</v>
      </c>
      <c r="BX19" s="3">
        <f t="shared" si="2"/>
        <v>1</v>
      </c>
      <c r="BY19" s="3">
        <f t="shared" si="2"/>
        <v>0</v>
      </c>
      <c r="BZ19" s="3">
        <f t="shared" si="2"/>
        <v>3</v>
      </c>
      <c r="CA19" s="3">
        <f t="shared" si="2"/>
        <v>1</v>
      </c>
      <c r="CB19" s="3">
        <f t="shared" si="2"/>
        <v>0</v>
      </c>
      <c r="CC19" s="3">
        <f t="shared" si="2"/>
        <v>3</v>
      </c>
      <c r="CD19" s="3">
        <f t="shared" si="2"/>
        <v>1</v>
      </c>
      <c r="CE19" s="3">
        <f t="shared" si="2"/>
        <v>0</v>
      </c>
      <c r="CF19" s="3">
        <f t="shared" si="2"/>
        <v>3</v>
      </c>
      <c r="CG19" s="3">
        <f t="shared" si="2"/>
        <v>1</v>
      </c>
      <c r="CH19" s="3">
        <f t="shared" si="2"/>
        <v>0</v>
      </c>
      <c r="CI19" s="3">
        <f t="shared" si="2"/>
        <v>3</v>
      </c>
      <c r="CJ19" s="3">
        <f t="shared" si="2"/>
        <v>1</v>
      </c>
      <c r="CK19" s="3">
        <f t="shared" si="2"/>
        <v>0</v>
      </c>
      <c r="CL19" s="3">
        <f t="shared" si="2"/>
        <v>3</v>
      </c>
      <c r="CM19" s="3">
        <f t="shared" si="2"/>
        <v>1</v>
      </c>
      <c r="CN19" s="3">
        <f t="shared" si="2"/>
        <v>0</v>
      </c>
      <c r="CO19" s="3">
        <f t="shared" si="2"/>
        <v>3</v>
      </c>
      <c r="CP19" s="3">
        <f t="shared" si="2"/>
        <v>1</v>
      </c>
      <c r="CQ19" s="3">
        <f t="shared" si="2"/>
        <v>0</v>
      </c>
      <c r="CR19" s="3">
        <f t="shared" si="2"/>
        <v>3</v>
      </c>
      <c r="CS19" s="3">
        <f t="shared" si="2"/>
        <v>1</v>
      </c>
      <c r="CT19" s="3">
        <f t="shared" si="2"/>
        <v>0</v>
      </c>
      <c r="CU19" s="3">
        <f t="shared" ref="CU19:DR19" si="3">SUM(CU15:CU18)</f>
        <v>3</v>
      </c>
      <c r="CV19" s="3">
        <f t="shared" si="3"/>
        <v>1</v>
      </c>
      <c r="CW19" s="3">
        <f t="shared" si="3"/>
        <v>0</v>
      </c>
      <c r="CX19" s="3">
        <f t="shared" si="3"/>
        <v>3</v>
      </c>
      <c r="CY19" s="3">
        <f t="shared" si="3"/>
        <v>1</v>
      </c>
      <c r="CZ19" s="3">
        <f t="shared" si="3"/>
        <v>0</v>
      </c>
      <c r="DA19" s="3">
        <f t="shared" si="3"/>
        <v>3</v>
      </c>
      <c r="DB19" s="3">
        <f t="shared" si="3"/>
        <v>1</v>
      </c>
      <c r="DC19" s="3">
        <f t="shared" si="3"/>
        <v>0</v>
      </c>
      <c r="DD19" s="3">
        <f t="shared" si="3"/>
        <v>3</v>
      </c>
      <c r="DE19" s="3">
        <f t="shared" si="3"/>
        <v>1</v>
      </c>
      <c r="DF19" s="3">
        <f t="shared" si="3"/>
        <v>0</v>
      </c>
      <c r="DG19" s="3">
        <f t="shared" si="3"/>
        <v>3</v>
      </c>
      <c r="DH19" s="3">
        <f t="shared" si="3"/>
        <v>1</v>
      </c>
      <c r="DI19" s="3">
        <f t="shared" si="3"/>
        <v>0</v>
      </c>
      <c r="DJ19" s="3">
        <f t="shared" si="3"/>
        <v>3</v>
      </c>
      <c r="DK19" s="3">
        <f t="shared" si="3"/>
        <v>1</v>
      </c>
      <c r="DL19" s="3">
        <f t="shared" si="3"/>
        <v>0</v>
      </c>
      <c r="DM19" s="3">
        <f t="shared" si="3"/>
        <v>3</v>
      </c>
      <c r="DN19" s="3">
        <f t="shared" si="3"/>
        <v>1</v>
      </c>
      <c r="DO19" s="3">
        <f t="shared" si="3"/>
        <v>0</v>
      </c>
      <c r="DP19" s="3">
        <f t="shared" si="3"/>
        <v>3</v>
      </c>
      <c r="DQ19" s="3">
        <f t="shared" si="3"/>
        <v>1</v>
      </c>
      <c r="DR19" s="3">
        <f t="shared" si="3"/>
        <v>0</v>
      </c>
      <c r="DS19" s="23"/>
      <c r="DT19" s="23"/>
      <c r="DU19" s="23"/>
      <c r="DV19" s="23"/>
      <c r="DW19" s="23"/>
      <c r="DX19" s="23"/>
      <c r="DY19" s="23"/>
      <c r="DZ19" s="23"/>
      <c r="EA19" s="23"/>
      <c r="EB19" s="23"/>
      <c r="EC19" s="23"/>
      <c r="ED19" s="23"/>
      <c r="EE19" s="23"/>
      <c r="EF19" s="23"/>
      <c r="EG19" s="23"/>
      <c r="EH19" s="23"/>
      <c r="EI19" s="23"/>
      <c r="EJ19" s="23"/>
      <c r="EK19" s="23"/>
      <c r="EL19" s="23"/>
      <c r="EM19" s="23"/>
      <c r="EN19" s="23"/>
      <c r="EO19" s="23"/>
      <c r="EP19" s="23"/>
      <c r="EQ19" s="23"/>
      <c r="ER19" s="23"/>
      <c r="ES19" s="23"/>
      <c r="ET19" s="23"/>
      <c r="EU19" s="23"/>
      <c r="EV19" s="23"/>
      <c r="EW19" s="23"/>
      <c r="EX19" s="23"/>
      <c r="EY19" s="23"/>
      <c r="EZ19" s="23"/>
      <c r="FA19" s="23"/>
      <c r="FB19" s="23"/>
      <c r="FC19" s="23"/>
      <c r="FD19" s="23"/>
      <c r="FE19" s="23"/>
      <c r="FF19" s="23"/>
      <c r="FG19" s="23"/>
      <c r="FH19" s="23"/>
      <c r="FI19" s="23"/>
      <c r="FJ19" s="23"/>
      <c r="FK19" s="23"/>
      <c r="FL19" s="23"/>
      <c r="FM19" s="23"/>
      <c r="FN19" s="23"/>
      <c r="FO19" s="23"/>
      <c r="FP19" s="23"/>
      <c r="FQ19" s="23"/>
      <c r="FR19" s="23"/>
      <c r="FS19" s="23"/>
      <c r="FT19" s="23"/>
      <c r="FU19" s="23"/>
      <c r="FV19" s="23"/>
      <c r="FW19" s="23"/>
      <c r="FX19" s="23"/>
      <c r="FY19" s="23"/>
      <c r="FZ19" s="23"/>
      <c r="GA19" s="23"/>
      <c r="GB19" s="23"/>
      <c r="GC19" s="23"/>
      <c r="GD19" s="23"/>
      <c r="GE19" s="23"/>
      <c r="GF19" s="23"/>
      <c r="GG19" s="23"/>
      <c r="GH19" s="23"/>
      <c r="GI19" s="23"/>
      <c r="GJ19" s="23"/>
      <c r="GK19" s="23"/>
      <c r="GL19" s="23"/>
      <c r="GM19" s="23"/>
      <c r="GN19" s="23"/>
      <c r="GO19" s="23"/>
      <c r="GP19" s="23"/>
      <c r="GQ19" s="23"/>
      <c r="GR19" s="23"/>
      <c r="GS19" s="23"/>
      <c r="GT19" s="23"/>
      <c r="GU19" s="23"/>
      <c r="GV19" s="23"/>
      <c r="GW19" s="23"/>
      <c r="GX19" s="23"/>
      <c r="GY19" s="23"/>
      <c r="GZ19" s="23"/>
      <c r="HA19" s="23"/>
      <c r="HB19" s="23"/>
      <c r="HC19" s="23"/>
      <c r="HD19" s="23"/>
      <c r="HE19" s="23"/>
      <c r="HF19" s="23"/>
      <c r="HG19" s="23"/>
      <c r="HH19" s="23"/>
      <c r="HI19" s="23"/>
      <c r="HJ19" s="23"/>
      <c r="HK19" s="23"/>
      <c r="HL19" s="23"/>
      <c r="HM19" s="23"/>
      <c r="HN19" s="23"/>
      <c r="HO19" s="23"/>
      <c r="HP19" s="23"/>
      <c r="HQ19" s="23"/>
      <c r="HR19" s="23"/>
      <c r="HS19" s="23"/>
      <c r="HT19" s="23"/>
      <c r="HU19" s="23"/>
      <c r="HV19" s="23"/>
      <c r="HW19" s="23"/>
      <c r="HX19" s="23"/>
      <c r="HY19" s="23"/>
      <c r="HZ19" s="23"/>
      <c r="IA19" s="23"/>
      <c r="IB19" s="23"/>
      <c r="IC19" s="23"/>
      <c r="ID19" s="23"/>
      <c r="IE19" s="23"/>
      <c r="IF19" s="23"/>
      <c r="IG19" s="23"/>
      <c r="IH19" s="23"/>
      <c r="II19" s="23"/>
      <c r="IJ19" s="23"/>
      <c r="IK19" s="23"/>
      <c r="IL19" s="23"/>
      <c r="IM19" s="23"/>
      <c r="IN19" s="23"/>
      <c r="IO19" s="23"/>
      <c r="IP19" s="23"/>
      <c r="IQ19" s="23"/>
      <c r="IR19" s="23"/>
      <c r="IS19" s="23"/>
      <c r="IT19" s="23"/>
    </row>
    <row r="20" spans="1:254" ht="15.75" x14ac:dyDescent="0.25">
      <c r="A20" s="95" t="s">
        <v>835</v>
      </c>
      <c r="B20" s="96"/>
      <c r="C20" s="22">
        <f>C19/4%</f>
        <v>75</v>
      </c>
      <c r="D20" s="22">
        <f t="shared" ref="D20:BO20" si="4">D19/4%</f>
        <v>25</v>
      </c>
      <c r="E20" s="22">
        <f t="shared" si="4"/>
        <v>0</v>
      </c>
      <c r="F20" s="22">
        <f t="shared" si="4"/>
        <v>75</v>
      </c>
      <c r="G20" s="22">
        <f t="shared" si="4"/>
        <v>25</v>
      </c>
      <c r="H20" s="22">
        <f t="shared" si="4"/>
        <v>0</v>
      </c>
      <c r="I20" s="22">
        <f t="shared" si="4"/>
        <v>75</v>
      </c>
      <c r="J20" s="22">
        <f t="shared" si="4"/>
        <v>25</v>
      </c>
      <c r="K20" s="22">
        <f t="shared" si="4"/>
        <v>0</v>
      </c>
      <c r="L20" s="22">
        <f t="shared" si="4"/>
        <v>75</v>
      </c>
      <c r="M20" s="22">
        <f t="shared" si="4"/>
        <v>25</v>
      </c>
      <c r="N20" s="22">
        <f t="shared" si="4"/>
        <v>0</v>
      </c>
      <c r="O20" s="22">
        <f t="shared" si="4"/>
        <v>75</v>
      </c>
      <c r="P20" s="22">
        <f t="shared" si="4"/>
        <v>25</v>
      </c>
      <c r="Q20" s="22">
        <f t="shared" si="4"/>
        <v>0</v>
      </c>
      <c r="R20" s="22">
        <f t="shared" si="4"/>
        <v>75</v>
      </c>
      <c r="S20" s="22">
        <f t="shared" si="4"/>
        <v>25</v>
      </c>
      <c r="T20" s="22">
        <f t="shared" si="4"/>
        <v>0</v>
      </c>
      <c r="U20" s="22">
        <f t="shared" si="4"/>
        <v>75</v>
      </c>
      <c r="V20" s="22">
        <f t="shared" si="4"/>
        <v>25</v>
      </c>
      <c r="W20" s="22">
        <f t="shared" si="4"/>
        <v>0</v>
      </c>
      <c r="X20" s="22">
        <f t="shared" si="4"/>
        <v>75</v>
      </c>
      <c r="Y20" s="22">
        <f t="shared" si="4"/>
        <v>25</v>
      </c>
      <c r="Z20" s="22">
        <f t="shared" si="4"/>
        <v>0</v>
      </c>
      <c r="AA20" s="22">
        <f t="shared" si="4"/>
        <v>75</v>
      </c>
      <c r="AB20" s="22">
        <f t="shared" si="4"/>
        <v>25</v>
      </c>
      <c r="AC20" s="22">
        <f t="shared" si="4"/>
        <v>0</v>
      </c>
      <c r="AD20" s="22">
        <f t="shared" si="4"/>
        <v>75</v>
      </c>
      <c r="AE20" s="22">
        <f t="shared" si="4"/>
        <v>25</v>
      </c>
      <c r="AF20" s="22">
        <f t="shared" si="4"/>
        <v>0</v>
      </c>
      <c r="AG20" s="22">
        <f t="shared" si="4"/>
        <v>75</v>
      </c>
      <c r="AH20" s="22">
        <f t="shared" si="4"/>
        <v>25</v>
      </c>
      <c r="AI20" s="22">
        <f t="shared" si="4"/>
        <v>0</v>
      </c>
      <c r="AJ20" s="22">
        <f t="shared" si="4"/>
        <v>75</v>
      </c>
      <c r="AK20" s="22">
        <f t="shared" si="4"/>
        <v>25</v>
      </c>
      <c r="AL20" s="22">
        <f t="shared" si="4"/>
        <v>0</v>
      </c>
      <c r="AM20" s="22">
        <f t="shared" si="4"/>
        <v>75</v>
      </c>
      <c r="AN20" s="22">
        <f t="shared" si="4"/>
        <v>25</v>
      </c>
      <c r="AO20" s="22">
        <f t="shared" si="4"/>
        <v>0</v>
      </c>
      <c r="AP20" s="22">
        <f t="shared" si="4"/>
        <v>75</v>
      </c>
      <c r="AQ20" s="22">
        <f t="shared" si="4"/>
        <v>25</v>
      </c>
      <c r="AR20" s="22">
        <f t="shared" si="4"/>
        <v>0</v>
      </c>
      <c r="AS20" s="22">
        <f t="shared" si="4"/>
        <v>75</v>
      </c>
      <c r="AT20" s="22">
        <f t="shared" si="4"/>
        <v>25</v>
      </c>
      <c r="AU20" s="22">
        <f t="shared" si="4"/>
        <v>0</v>
      </c>
      <c r="AV20" s="22">
        <f t="shared" si="4"/>
        <v>75</v>
      </c>
      <c r="AW20" s="22">
        <f t="shared" si="4"/>
        <v>25</v>
      </c>
      <c r="AX20" s="22">
        <f t="shared" si="4"/>
        <v>0</v>
      </c>
      <c r="AY20" s="22">
        <f t="shared" si="4"/>
        <v>75</v>
      </c>
      <c r="AZ20" s="22">
        <f t="shared" si="4"/>
        <v>25</v>
      </c>
      <c r="BA20" s="22">
        <f t="shared" si="4"/>
        <v>0</v>
      </c>
      <c r="BB20" s="22">
        <f t="shared" si="4"/>
        <v>75</v>
      </c>
      <c r="BC20" s="22">
        <f t="shared" si="4"/>
        <v>25</v>
      </c>
      <c r="BD20" s="22">
        <f t="shared" si="4"/>
        <v>0</v>
      </c>
      <c r="BE20" s="22">
        <f t="shared" si="4"/>
        <v>75</v>
      </c>
      <c r="BF20" s="22">
        <f t="shared" si="4"/>
        <v>25</v>
      </c>
      <c r="BG20" s="22">
        <f t="shared" si="4"/>
        <v>0</v>
      </c>
      <c r="BH20" s="22">
        <f t="shared" si="4"/>
        <v>75</v>
      </c>
      <c r="BI20" s="22">
        <f t="shared" si="4"/>
        <v>25</v>
      </c>
      <c r="BJ20" s="22">
        <f t="shared" si="4"/>
        <v>0</v>
      </c>
      <c r="BK20" s="22">
        <f t="shared" si="4"/>
        <v>75</v>
      </c>
      <c r="BL20" s="22">
        <f t="shared" si="4"/>
        <v>25</v>
      </c>
      <c r="BM20" s="22">
        <f t="shared" si="4"/>
        <v>0</v>
      </c>
      <c r="BN20" s="22">
        <f t="shared" si="4"/>
        <v>75</v>
      </c>
      <c r="BO20" s="22">
        <f t="shared" si="4"/>
        <v>25</v>
      </c>
      <c r="BP20" s="22">
        <f t="shared" ref="BP20:DR20" si="5">BP19/4%</f>
        <v>0</v>
      </c>
      <c r="BQ20" s="22">
        <f t="shared" si="5"/>
        <v>75</v>
      </c>
      <c r="BR20" s="22">
        <f t="shared" si="5"/>
        <v>25</v>
      </c>
      <c r="BS20" s="22">
        <f t="shared" si="5"/>
        <v>0</v>
      </c>
      <c r="BT20" s="22">
        <f t="shared" si="5"/>
        <v>75</v>
      </c>
      <c r="BU20" s="22">
        <f t="shared" si="5"/>
        <v>25</v>
      </c>
      <c r="BV20" s="22">
        <f t="shared" si="5"/>
        <v>0</v>
      </c>
      <c r="BW20" s="22">
        <f t="shared" si="5"/>
        <v>75</v>
      </c>
      <c r="BX20" s="22">
        <f t="shared" si="5"/>
        <v>25</v>
      </c>
      <c r="BY20" s="22">
        <f t="shared" si="5"/>
        <v>0</v>
      </c>
      <c r="BZ20" s="22">
        <f t="shared" si="5"/>
        <v>75</v>
      </c>
      <c r="CA20" s="22">
        <f t="shared" si="5"/>
        <v>25</v>
      </c>
      <c r="CB20" s="22">
        <f t="shared" si="5"/>
        <v>0</v>
      </c>
      <c r="CC20" s="22">
        <f t="shared" si="5"/>
        <v>75</v>
      </c>
      <c r="CD20" s="22">
        <f t="shared" si="5"/>
        <v>25</v>
      </c>
      <c r="CE20" s="22">
        <f t="shared" si="5"/>
        <v>0</v>
      </c>
      <c r="CF20" s="22">
        <f t="shared" si="5"/>
        <v>75</v>
      </c>
      <c r="CG20" s="22">
        <f t="shared" si="5"/>
        <v>25</v>
      </c>
      <c r="CH20" s="22">
        <f t="shared" si="5"/>
        <v>0</v>
      </c>
      <c r="CI20" s="22">
        <f t="shared" si="5"/>
        <v>75</v>
      </c>
      <c r="CJ20" s="22">
        <f t="shared" si="5"/>
        <v>25</v>
      </c>
      <c r="CK20" s="22">
        <f t="shared" si="5"/>
        <v>0</v>
      </c>
      <c r="CL20" s="22">
        <f t="shared" si="5"/>
        <v>75</v>
      </c>
      <c r="CM20" s="22">
        <f t="shared" si="5"/>
        <v>25</v>
      </c>
      <c r="CN20" s="22">
        <f t="shared" si="5"/>
        <v>0</v>
      </c>
      <c r="CO20" s="22">
        <f t="shared" si="5"/>
        <v>75</v>
      </c>
      <c r="CP20" s="22">
        <f t="shared" si="5"/>
        <v>25</v>
      </c>
      <c r="CQ20" s="22">
        <f t="shared" si="5"/>
        <v>0</v>
      </c>
      <c r="CR20" s="22">
        <f t="shared" si="5"/>
        <v>75</v>
      </c>
      <c r="CS20" s="22">
        <f t="shared" si="5"/>
        <v>25</v>
      </c>
      <c r="CT20" s="22">
        <f t="shared" si="5"/>
        <v>0</v>
      </c>
      <c r="CU20" s="22">
        <f t="shared" si="5"/>
        <v>75</v>
      </c>
      <c r="CV20" s="22">
        <f t="shared" si="5"/>
        <v>25</v>
      </c>
      <c r="CW20" s="22">
        <f t="shared" si="5"/>
        <v>0</v>
      </c>
      <c r="CX20" s="22">
        <f t="shared" si="5"/>
        <v>75</v>
      </c>
      <c r="CY20" s="22">
        <f t="shared" si="5"/>
        <v>25</v>
      </c>
      <c r="CZ20" s="22">
        <f t="shared" si="5"/>
        <v>0</v>
      </c>
      <c r="DA20" s="22">
        <f t="shared" si="5"/>
        <v>75</v>
      </c>
      <c r="DB20" s="22">
        <f t="shared" si="5"/>
        <v>25</v>
      </c>
      <c r="DC20" s="22">
        <f t="shared" si="5"/>
        <v>0</v>
      </c>
      <c r="DD20" s="22">
        <f t="shared" si="5"/>
        <v>75</v>
      </c>
      <c r="DE20" s="22">
        <f t="shared" si="5"/>
        <v>25</v>
      </c>
      <c r="DF20" s="22">
        <f t="shared" si="5"/>
        <v>0</v>
      </c>
      <c r="DG20" s="22">
        <f t="shared" si="5"/>
        <v>75</v>
      </c>
      <c r="DH20" s="22">
        <f t="shared" si="5"/>
        <v>25</v>
      </c>
      <c r="DI20" s="22">
        <f t="shared" si="5"/>
        <v>0</v>
      </c>
      <c r="DJ20" s="22">
        <f t="shared" si="5"/>
        <v>75</v>
      </c>
      <c r="DK20" s="22">
        <f t="shared" si="5"/>
        <v>25</v>
      </c>
      <c r="DL20" s="22">
        <f t="shared" si="5"/>
        <v>0</v>
      </c>
      <c r="DM20" s="22">
        <f t="shared" si="5"/>
        <v>75</v>
      </c>
      <c r="DN20" s="22">
        <f t="shared" si="5"/>
        <v>25</v>
      </c>
      <c r="DO20" s="22">
        <f t="shared" si="5"/>
        <v>0</v>
      </c>
      <c r="DP20" s="22">
        <f t="shared" si="5"/>
        <v>75</v>
      </c>
      <c r="DQ20" s="22">
        <f t="shared" si="5"/>
        <v>25</v>
      </c>
      <c r="DR20" s="22">
        <f t="shared" si="5"/>
        <v>0</v>
      </c>
      <c r="DS20" s="23"/>
      <c r="DT20" s="23"/>
      <c r="DU20" s="23"/>
      <c r="DV20" s="23"/>
      <c r="DW20" s="23"/>
      <c r="DX20" s="23"/>
      <c r="DY20" s="23"/>
      <c r="DZ20" s="23"/>
      <c r="EA20" s="23"/>
      <c r="EB20" s="23"/>
      <c r="EC20" s="23"/>
      <c r="ED20" s="23"/>
      <c r="EE20" s="23"/>
      <c r="EF20" s="23"/>
      <c r="EG20" s="23"/>
      <c r="EH20" s="23"/>
      <c r="EI20" s="23"/>
      <c r="EJ20" s="23"/>
      <c r="EK20" s="23"/>
      <c r="EL20" s="23"/>
      <c r="EM20" s="23"/>
      <c r="EN20" s="23"/>
      <c r="EO20" s="23"/>
      <c r="EP20" s="23"/>
      <c r="EQ20" s="23"/>
      <c r="ER20" s="23"/>
      <c r="ES20" s="23"/>
      <c r="ET20" s="23"/>
      <c r="EU20" s="23"/>
      <c r="EV20" s="23"/>
      <c r="EW20" s="23"/>
      <c r="EX20" s="23"/>
      <c r="EY20" s="23"/>
      <c r="EZ20" s="23"/>
      <c r="FA20" s="23"/>
      <c r="FB20" s="23"/>
      <c r="FC20" s="23"/>
      <c r="FD20" s="23"/>
      <c r="FE20" s="23"/>
      <c r="FF20" s="23"/>
      <c r="FG20" s="23"/>
      <c r="FH20" s="23"/>
      <c r="FI20" s="23"/>
      <c r="FJ20" s="23"/>
      <c r="FK20" s="23"/>
      <c r="FL20" s="23"/>
      <c r="FM20" s="23"/>
      <c r="FN20" s="23"/>
      <c r="FO20" s="23"/>
      <c r="FP20" s="23"/>
      <c r="FQ20" s="23"/>
      <c r="FR20" s="23"/>
      <c r="FS20" s="23"/>
      <c r="FT20" s="23"/>
      <c r="FU20" s="23"/>
      <c r="FV20" s="23"/>
      <c r="FW20" s="23"/>
      <c r="FX20" s="23"/>
      <c r="FY20" s="23"/>
      <c r="FZ20" s="23"/>
      <c r="GA20" s="23"/>
      <c r="GB20" s="23"/>
      <c r="GC20" s="23"/>
      <c r="GD20" s="23"/>
      <c r="GE20" s="23"/>
      <c r="GF20" s="23"/>
      <c r="GG20" s="23"/>
      <c r="GH20" s="23"/>
      <c r="GI20" s="23"/>
      <c r="GJ20" s="23"/>
      <c r="GK20" s="23"/>
      <c r="GL20" s="23"/>
      <c r="GM20" s="23"/>
      <c r="GN20" s="23"/>
      <c r="GO20" s="23"/>
      <c r="GP20" s="23"/>
      <c r="GQ20" s="23"/>
      <c r="GR20" s="23"/>
      <c r="GS20" s="23"/>
      <c r="GT20" s="23"/>
      <c r="GU20" s="23"/>
      <c r="GV20" s="23"/>
      <c r="GW20" s="23"/>
      <c r="GX20" s="23"/>
      <c r="GY20" s="23"/>
      <c r="GZ20" s="23"/>
      <c r="HA20" s="23"/>
      <c r="HB20" s="23"/>
      <c r="HC20" s="23"/>
      <c r="HD20" s="23"/>
      <c r="HE20" s="23"/>
      <c r="HF20" s="23"/>
      <c r="HG20" s="23"/>
      <c r="HH20" s="23"/>
      <c r="HI20" s="23"/>
      <c r="HJ20" s="23"/>
      <c r="HK20" s="23"/>
      <c r="HL20" s="23"/>
      <c r="HM20" s="23"/>
      <c r="HN20" s="23"/>
      <c r="HO20" s="23"/>
      <c r="HP20" s="23"/>
      <c r="HQ20" s="23"/>
      <c r="HR20" s="23"/>
      <c r="HS20" s="23"/>
      <c r="HT20" s="23"/>
      <c r="HU20" s="23"/>
      <c r="HV20" s="23"/>
      <c r="HW20" s="23"/>
      <c r="HX20" s="23"/>
      <c r="HY20" s="23"/>
      <c r="HZ20" s="23"/>
      <c r="IA20" s="23"/>
      <c r="IB20" s="23"/>
      <c r="IC20" s="23"/>
      <c r="ID20" s="23"/>
      <c r="IE20" s="23"/>
      <c r="IF20" s="23"/>
      <c r="IG20" s="23"/>
      <c r="IH20" s="23"/>
      <c r="II20" s="23"/>
      <c r="IJ20" s="23"/>
      <c r="IK20" s="23"/>
      <c r="IL20" s="23"/>
      <c r="IM20" s="23"/>
      <c r="IN20" s="23"/>
      <c r="IO20" s="23"/>
      <c r="IP20" s="23"/>
      <c r="IQ20" s="23"/>
      <c r="IR20" s="23"/>
      <c r="IS20" s="23"/>
      <c r="IT20" s="23"/>
    </row>
    <row r="21" spans="1:254" ht="15.75" x14ac:dyDescent="0.25">
      <c r="DS21" s="23"/>
      <c r="DT21" s="23"/>
      <c r="DU21" s="23"/>
      <c r="DV21" s="23"/>
      <c r="DW21" s="23"/>
      <c r="DX21" s="23"/>
      <c r="DY21" s="23"/>
      <c r="DZ21" s="23"/>
      <c r="EA21" s="23"/>
      <c r="EB21" s="23"/>
      <c r="EC21" s="23"/>
      <c r="ED21" s="23"/>
      <c r="EE21" s="23"/>
      <c r="EF21" s="23"/>
      <c r="EG21" s="23"/>
      <c r="EH21" s="23"/>
      <c r="EI21" s="23"/>
      <c r="EJ21" s="23"/>
      <c r="EK21" s="23"/>
      <c r="EL21" s="23"/>
      <c r="EM21" s="23"/>
      <c r="EN21" s="23"/>
      <c r="EO21" s="23"/>
      <c r="EP21" s="23"/>
      <c r="EQ21" s="23"/>
      <c r="ER21" s="23"/>
      <c r="ES21" s="23"/>
      <c r="ET21" s="23"/>
      <c r="EU21" s="23"/>
      <c r="EV21" s="23"/>
      <c r="EW21" s="23"/>
      <c r="EX21" s="23"/>
      <c r="EY21" s="23"/>
      <c r="EZ21" s="23"/>
      <c r="FA21" s="23"/>
      <c r="FB21" s="23"/>
      <c r="FC21" s="23"/>
      <c r="FD21" s="23"/>
      <c r="FE21" s="23"/>
      <c r="FF21" s="23"/>
      <c r="FG21" s="23"/>
      <c r="FH21" s="23"/>
      <c r="FI21" s="23"/>
      <c r="FJ21" s="23"/>
      <c r="FK21" s="23"/>
      <c r="FL21" s="23"/>
      <c r="FM21" s="23"/>
      <c r="FN21" s="23"/>
      <c r="FO21" s="23"/>
      <c r="FP21" s="23"/>
      <c r="FQ21" s="23"/>
      <c r="FR21" s="23"/>
      <c r="FS21" s="23"/>
      <c r="FT21" s="23"/>
      <c r="FU21" s="23"/>
      <c r="FV21" s="23"/>
      <c r="FW21" s="23"/>
      <c r="FX21" s="23"/>
      <c r="FY21" s="23"/>
      <c r="FZ21" s="23"/>
      <c r="GA21" s="23"/>
      <c r="GB21" s="23"/>
      <c r="GC21" s="23"/>
      <c r="GD21" s="23"/>
      <c r="GE21" s="23"/>
      <c r="GF21" s="23"/>
      <c r="GG21" s="23"/>
      <c r="GH21" s="23"/>
      <c r="GI21" s="23"/>
      <c r="GJ21" s="23"/>
      <c r="GK21" s="23"/>
      <c r="GL21" s="23"/>
      <c r="GM21" s="23"/>
      <c r="GN21" s="23"/>
      <c r="GO21" s="23"/>
      <c r="GP21" s="23"/>
      <c r="GQ21" s="23"/>
      <c r="GR21" s="23"/>
      <c r="GS21" s="23"/>
      <c r="GT21" s="23"/>
      <c r="GU21" s="23"/>
      <c r="GV21" s="23"/>
      <c r="GW21" s="23"/>
      <c r="GX21" s="23"/>
      <c r="GY21" s="23"/>
      <c r="GZ21" s="23"/>
      <c r="HA21" s="23"/>
      <c r="HB21" s="23"/>
      <c r="HC21" s="23"/>
      <c r="HD21" s="23"/>
      <c r="HE21" s="23"/>
      <c r="HF21" s="23"/>
      <c r="HG21" s="23"/>
      <c r="HH21" s="23"/>
      <c r="HI21" s="23"/>
      <c r="HJ21" s="23"/>
      <c r="HK21" s="23"/>
      <c r="HL21" s="23"/>
      <c r="HM21" s="23"/>
      <c r="HN21" s="23"/>
      <c r="HO21" s="23"/>
      <c r="HP21" s="23"/>
      <c r="HQ21" s="23"/>
      <c r="HR21" s="23"/>
      <c r="HS21" s="23"/>
      <c r="HT21" s="23"/>
      <c r="HU21" s="23"/>
      <c r="HV21" s="23"/>
      <c r="HW21" s="23"/>
      <c r="HX21" s="23"/>
      <c r="HY21" s="23"/>
      <c r="HZ21" s="23"/>
      <c r="IA21" s="23"/>
      <c r="IB21" s="23"/>
      <c r="IC21" s="23"/>
      <c r="ID21" s="23"/>
      <c r="IE21" s="23"/>
      <c r="IF21" s="23"/>
      <c r="IG21" s="23"/>
      <c r="IH21" s="23"/>
      <c r="II21" s="23"/>
      <c r="IJ21" s="23"/>
      <c r="IK21" s="23"/>
      <c r="IL21" s="23"/>
      <c r="IM21" s="23"/>
      <c r="IN21" s="23"/>
      <c r="IO21" s="23"/>
      <c r="IP21" s="23"/>
      <c r="IQ21" s="23"/>
      <c r="IR21" s="23"/>
      <c r="IS21" s="23"/>
      <c r="IT21" s="23"/>
    </row>
    <row r="22" spans="1:254" x14ac:dyDescent="0.25">
      <c r="B22" s="115" t="s">
        <v>809</v>
      </c>
      <c r="C22" s="116"/>
      <c r="D22" s="116"/>
      <c r="E22" s="117"/>
      <c r="F22" s="27"/>
      <c r="G22" s="27"/>
    </row>
    <row r="23" spans="1:254" x14ac:dyDescent="0.25">
      <c r="B23" s="4" t="s">
        <v>810</v>
      </c>
      <c r="C23" s="41" t="s">
        <v>818</v>
      </c>
      <c r="D23" s="3">
        <f>E23/100*4</f>
        <v>3</v>
      </c>
      <c r="E23" s="38">
        <f>(C20+F20+I20+L20)/4</f>
        <v>75</v>
      </c>
    </row>
    <row r="24" spans="1:254" x14ac:dyDescent="0.25">
      <c r="B24" s="4" t="s">
        <v>811</v>
      </c>
      <c r="C24" s="41" t="s">
        <v>818</v>
      </c>
      <c r="D24" s="3">
        <f>E24/100*4</f>
        <v>1</v>
      </c>
      <c r="E24" s="38">
        <f>(D20+G20+J20+M20)/4</f>
        <v>25</v>
      </c>
    </row>
    <row r="25" spans="1:254" ht="15.75" x14ac:dyDescent="0.25">
      <c r="B25" s="4" t="s">
        <v>812</v>
      </c>
      <c r="C25" s="41" t="s">
        <v>818</v>
      </c>
      <c r="D25" s="3">
        <f>E25/100*25</f>
        <v>0</v>
      </c>
      <c r="E25" s="38">
        <f>(E20+H20+K20+N20)/4</f>
        <v>0</v>
      </c>
      <c r="DS25" s="23"/>
      <c r="DT25" s="23"/>
      <c r="DU25" s="23"/>
      <c r="DV25" s="23"/>
      <c r="DW25" s="23"/>
      <c r="DX25" s="23"/>
      <c r="DY25" s="23"/>
      <c r="DZ25" s="23"/>
      <c r="EA25" s="23"/>
      <c r="EB25" s="23"/>
      <c r="EC25" s="23"/>
      <c r="ED25" s="23"/>
      <c r="EE25" s="23"/>
      <c r="EF25" s="23"/>
      <c r="EG25" s="23"/>
      <c r="EH25" s="23"/>
      <c r="EI25" s="23"/>
      <c r="EJ25" s="23"/>
      <c r="EK25" s="23"/>
      <c r="EL25" s="23"/>
      <c r="EM25" s="23"/>
      <c r="EN25" s="23"/>
      <c r="EO25" s="23"/>
      <c r="EP25" s="23"/>
      <c r="EQ25" s="23"/>
      <c r="ER25" s="23"/>
      <c r="ES25" s="23"/>
      <c r="ET25" s="23"/>
      <c r="EU25" s="23"/>
      <c r="EV25" s="23"/>
      <c r="EW25" s="23"/>
      <c r="EX25" s="23"/>
      <c r="EY25" s="23"/>
      <c r="EZ25" s="23"/>
      <c r="FA25" s="23"/>
      <c r="FB25" s="23"/>
      <c r="FC25" s="23"/>
      <c r="FD25" s="23"/>
      <c r="FE25" s="23"/>
      <c r="FF25" s="23"/>
      <c r="FG25" s="23"/>
      <c r="FH25" s="23"/>
      <c r="FI25" s="23"/>
      <c r="FJ25" s="23"/>
      <c r="FK25" s="23"/>
      <c r="FL25" s="23"/>
      <c r="FM25" s="23"/>
      <c r="FN25" s="23"/>
      <c r="FO25" s="23"/>
      <c r="FP25" s="23"/>
      <c r="FQ25" s="23"/>
      <c r="FR25" s="23"/>
      <c r="FS25" s="23"/>
      <c r="FT25" s="23"/>
      <c r="FU25" s="23"/>
      <c r="FV25" s="23"/>
      <c r="FW25" s="23"/>
      <c r="FX25" s="23"/>
      <c r="FY25" s="23"/>
      <c r="FZ25" s="23"/>
      <c r="GA25" s="23"/>
      <c r="GB25" s="23"/>
      <c r="GC25" s="23"/>
      <c r="GD25" s="23"/>
      <c r="GE25" s="23"/>
      <c r="GF25" s="23"/>
      <c r="GG25" s="23"/>
      <c r="GH25" s="23"/>
      <c r="GI25" s="23"/>
      <c r="GJ25" s="23"/>
      <c r="GK25" s="23"/>
      <c r="GL25" s="23"/>
      <c r="GM25" s="23"/>
      <c r="GN25" s="23"/>
      <c r="GO25" s="23"/>
      <c r="GP25" s="23"/>
      <c r="GQ25" s="23"/>
      <c r="GR25" s="23"/>
      <c r="GS25" s="23"/>
      <c r="GT25" s="23"/>
      <c r="GU25" s="23"/>
      <c r="GV25" s="23"/>
      <c r="GW25" s="23"/>
      <c r="GX25" s="23"/>
      <c r="GY25" s="23"/>
      <c r="GZ25" s="23"/>
      <c r="HA25" s="23"/>
      <c r="HB25" s="23"/>
      <c r="HC25" s="23"/>
      <c r="HD25" s="23"/>
      <c r="HE25" s="23"/>
      <c r="HF25" s="23"/>
      <c r="HG25" s="23"/>
      <c r="HH25" s="23"/>
      <c r="HI25" s="23"/>
      <c r="HJ25" s="23"/>
      <c r="HK25" s="23"/>
      <c r="HL25" s="23"/>
      <c r="HM25" s="23"/>
      <c r="HN25" s="23"/>
      <c r="HO25" s="23"/>
      <c r="HP25" s="23"/>
      <c r="HQ25" s="23"/>
      <c r="HR25" s="23"/>
      <c r="HS25" s="23"/>
      <c r="HT25" s="23"/>
      <c r="HU25" s="23"/>
      <c r="HV25" s="23"/>
      <c r="HW25" s="23"/>
      <c r="HX25" s="23"/>
      <c r="HY25" s="23"/>
      <c r="HZ25" s="23"/>
      <c r="IA25" s="23"/>
      <c r="IB25" s="23"/>
      <c r="IC25" s="23"/>
      <c r="ID25" s="23"/>
      <c r="IE25" s="23"/>
      <c r="IF25" s="23"/>
      <c r="IG25" s="23"/>
      <c r="IH25" s="23"/>
      <c r="II25" s="23"/>
      <c r="IJ25" s="23"/>
      <c r="IK25" s="23"/>
      <c r="IL25" s="23"/>
      <c r="IM25" s="23"/>
      <c r="IN25" s="23"/>
      <c r="IO25" s="23"/>
      <c r="IP25" s="23"/>
      <c r="IQ25" s="23"/>
      <c r="IR25" s="23"/>
      <c r="IS25" s="23"/>
      <c r="IT25" s="23"/>
    </row>
    <row r="26" spans="1:254" ht="15.75" x14ac:dyDescent="0.25">
      <c r="B26" s="4"/>
      <c r="C26" s="41"/>
      <c r="D26" s="39">
        <f>SUM(D23:D25)</f>
        <v>4</v>
      </c>
      <c r="E26" s="40">
        <f>SUM(E23:E25)</f>
        <v>100</v>
      </c>
      <c r="DS26" s="23"/>
      <c r="DT26" s="23"/>
      <c r="DU26" s="23"/>
      <c r="DV26" s="23"/>
      <c r="DW26" s="23"/>
      <c r="DX26" s="23"/>
      <c r="DY26" s="23"/>
      <c r="DZ26" s="23"/>
      <c r="EA26" s="23"/>
      <c r="EB26" s="23"/>
      <c r="EC26" s="23"/>
      <c r="ED26" s="23"/>
      <c r="EE26" s="23"/>
      <c r="EF26" s="23"/>
      <c r="EG26" s="23"/>
      <c r="EH26" s="23"/>
      <c r="EI26" s="23"/>
      <c r="EJ26" s="23"/>
      <c r="EK26" s="23"/>
      <c r="EL26" s="23"/>
      <c r="EM26" s="23"/>
      <c r="EN26" s="23"/>
      <c r="EO26" s="23"/>
      <c r="EP26" s="23"/>
      <c r="EQ26" s="23"/>
      <c r="ER26" s="23"/>
      <c r="ES26" s="23"/>
      <c r="ET26" s="23"/>
      <c r="EU26" s="23"/>
      <c r="EV26" s="23"/>
      <c r="EW26" s="23"/>
      <c r="EX26" s="23"/>
      <c r="EY26" s="23"/>
      <c r="EZ26" s="23"/>
      <c r="FA26" s="23"/>
      <c r="FB26" s="23"/>
      <c r="FC26" s="23"/>
      <c r="FD26" s="23"/>
      <c r="FE26" s="23"/>
      <c r="FF26" s="23"/>
      <c r="FG26" s="23"/>
      <c r="FH26" s="23"/>
      <c r="FI26" s="23"/>
      <c r="FJ26" s="23"/>
      <c r="FK26" s="23"/>
      <c r="FL26" s="23"/>
      <c r="FM26" s="23"/>
      <c r="FN26" s="23"/>
      <c r="FO26" s="23"/>
      <c r="FP26" s="23"/>
      <c r="FQ26" s="23"/>
      <c r="FR26" s="23"/>
      <c r="FS26" s="23"/>
      <c r="FT26" s="23"/>
      <c r="FU26" s="23"/>
      <c r="FV26" s="23"/>
      <c r="FW26" s="23"/>
      <c r="FX26" s="23"/>
      <c r="FY26" s="23"/>
      <c r="FZ26" s="23"/>
      <c r="GA26" s="23"/>
      <c r="GB26" s="23"/>
      <c r="GC26" s="23"/>
      <c r="GD26" s="23"/>
      <c r="GE26" s="23"/>
      <c r="GF26" s="23"/>
      <c r="GG26" s="23"/>
      <c r="GH26" s="23"/>
      <c r="GI26" s="23"/>
      <c r="GJ26" s="23"/>
      <c r="GK26" s="23"/>
      <c r="GL26" s="23"/>
      <c r="GM26" s="23"/>
      <c r="GN26" s="23"/>
      <c r="GO26" s="23"/>
      <c r="GP26" s="23"/>
      <c r="GQ26" s="23"/>
      <c r="GR26" s="23"/>
      <c r="GS26" s="23"/>
      <c r="GT26" s="23"/>
      <c r="GU26" s="23"/>
      <c r="GV26" s="23"/>
      <c r="GW26" s="23"/>
      <c r="GX26" s="23"/>
      <c r="GY26" s="23"/>
      <c r="GZ26" s="23"/>
      <c r="HA26" s="23"/>
      <c r="HB26" s="23"/>
      <c r="HC26" s="23"/>
      <c r="HD26" s="23"/>
      <c r="HE26" s="23"/>
      <c r="HF26" s="23"/>
      <c r="HG26" s="23"/>
      <c r="HH26" s="23"/>
      <c r="HI26" s="23"/>
      <c r="HJ26" s="23"/>
      <c r="HK26" s="23"/>
      <c r="HL26" s="23"/>
      <c r="HM26" s="23"/>
      <c r="HN26" s="23"/>
      <c r="HO26" s="23"/>
      <c r="HP26" s="23"/>
      <c r="HQ26" s="23"/>
      <c r="HR26" s="23"/>
      <c r="HS26" s="23"/>
      <c r="HT26" s="23"/>
      <c r="HU26" s="23"/>
      <c r="HV26" s="23"/>
      <c r="HW26" s="23"/>
      <c r="HX26" s="23"/>
      <c r="HY26" s="23"/>
      <c r="HZ26" s="23"/>
      <c r="IA26" s="23"/>
      <c r="IB26" s="23"/>
      <c r="IC26" s="23"/>
      <c r="ID26" s="23"/>
      <c r="IE26" s="23"/>
      <c r="IF26" s="23"/>
      <c r="IG26" s="23"/>
      <c r="IH26" s="23"/>
      <c r="II26" s="23"/>
      <c r="IJ26" s="23"/>
      <c r="IK26" s="23"/>
      <c r="IL26" s="23"/>
      <c r="IM26" s="23"/>
      <c r="IN26" s="23"/>
      <c r="IO26" s="23"/>
      <c r="IP26" s="23"/>
      <c r="IQ26" s="23"/>
      <c r="IR26" s="23"/>
      <c r="IS26" s="23"/>
      <c r="IT26" s="23"/>
    </row>
    <row r="27" spans="1:254" ht="15.75" x14ac:dyDescent="0.25">
      <c r="B27" s="4"/>
      <c r="C27" s="4"/>
      <c r="D27" s="120" t="s">
        <v>56</v>
      </c>
      <c r="E27" s="121"/>
      <c r="F27" s="122" t="s">
        <v>3</v>
      </c>
      <c r="G27" s="123"/>
      <c r="DS27" s="23"/>
      <c r="DT27" s="23"/>
      <c r="DU27" s="23"/>
      <c r="DV27" s="23"/>
      <c r="DW27" s="23"/>
      <c r="DX27" s="23"/>
      <c r="DY27" s="23"/>
      <c r="DZ27" s="23"/>
      <c r="EA27" s="23"/>
      <c r="EB27" s="23"/>
      <c r="EC27" s="23"/>
      <c r="ED27" s="23"/>
      <c r="EE27" s="23"/>
      <c r="EF27" s="23"/>
      <c r="EG27" s="23"/>
      <c r="EH27" s="23"/>
      <c r="EI27" s="23"/>
      <c r="EJ27" s="23"/>
      <c r="EK27" s="23"/>
      <c r="EL27" s="23"/>
      <c r="EM27" s="23"/>
      <c r="EN27" s="23"/>
      <c r="EO27" s="23"/>
      <c r="EP27" s="23"/>
      <c r="EQ27" s="23"/>
      <c r="ER27" s="23"/>
      <c r="ES27" s="23"/>
      <c r="ET27" s="23"/>
      <c r="EU27" s="23"/>
      <c r="EV27" s="23"/>
      <c r="EW27" s="23"/>
      <c r="EX27" s="23"/>
      <c r="EY27" s="23"/>
      <c r="EZ27" s="23"/>
      <c r="FA27" s="23"/>
      <c r="FB27" s="23"/>
      <c r="FC27" s="23"/>
      <c r="FD27" s="23"/>
      <c r="FE27" s="23"/>
      <c r="FF27" s="23"/>
      <c r="FG27" s="23"/>
      <c r="FH27" s="23"/>
      <c r="FI27" s="23"/>
      <c r="FJ27" s="23"/>
      <c r="FK27" s="23"/>
      <c r="FL27" s="23"/>
      <c r="FM27" s="23"/>
      <c r="FN27" s="23"/>
      <c r="FO27" s="23"/>
      <c r="FP27" s="23"/>
      <c r="FQ27" s="23"/>
      <c r="FR27" s="23"/>
      <c r="FS27" s="23"/>
      <c r="FT27" s="23"/>
      <c r="FU27" s="23"/>
      <c r="FV27" s="23"/>
      <c r="FW27" s="23"/>
      <c r="FX27" s="23"/>
      <c r="FY27" s="23"/>
      <c r="FZ27" s="23"/>
      <c r="GA27" s="23"/>
      <c r="GB27" s="23"/>
      <c r="GC27" s="23"/>
      <c r="GD27" s="23"/>
      <c r="GE27" s="23"/>
      <c r="GF27" s="23"/>
      <c r="GG27" s="23"/>
      <c r="GH27" s="23"/>
      <c r="GI27" s="23"/>
      <c r="GJ27" s="23"/>
      <c r="GK27" s="23"/>
      <c r="GL27" s="23"/>
      <c r="GM27" s="23"/>
      <c r="GN27" s="23"/>
      <c r="GO27" s="23"/>
      <c r="GP27" s="23"/>
      <c r="GQ27" s="23"/>
      <c r="GR27" s="23"/>
      <c r="GS27" s="23"/>
      <c r="GT27" s="23"/>
      <c r="GU27" s="23"/>
      <c r="GV27" s="23"/>
      <c r="GW27" s="23"/>
      <c r="GX27" s="23"/>
      <c r="GY27" s="23"/>
      <c r="GZ27" s="23"/>
      <c r="HA27" s="23"/>
      <c r="HB27" s="23"/>
      <c r="HC27" s="23"/>
      <c r="HD27" s="23"/>
      <c r="HE27" s="23"/>
      <c r="HF27" s="23"/>
      <c r="HG27" s="23"/>
      <c r="HH27" s="23"/>
      <c r="HI27" s="23"/>
      <c r="HJ27" s="23"/>
      <c r="HK27" s="23"/>
      <c r="HL27" s="23"/>
      <c r="HM27" s="23"/>
      <c r="HN27" s="23"/>
      <c r="HO27" s="23"/>
      <c r="HP27" s="23"/>
      <c r="HQ27" s="23"/>
      <c r="HR27" s="23"/>
      <c r="HS27" s="23"/>
      <c r="HT27" s="23"/>
      <c r="HU27" s="23"/>
      <c r="HV27" s="23"/>
      <c r="HW27" s="23"/>
      <c r="HX27" s="23"/>
      <c r="HY27" s="23"/>
      <c r="HZ27" s="23"/>
      <c r="IA27" s="23"/>
      <c r="IB27" s="23"/>
      <c r="IC27" s="23"/>
      <c r="ID27" s="23"/>
      <c r="IE27" s="23"/>
      <c r="IF27" s="23"/>
      <c r="IG27" s="23"/>
      <c r="IH27" s="23"/>
      <c r="II27" s="23"/>
      <c r="IJ27" s="23"/>
      <c r="IK27" s="23"/>
      <c r="IL27" s="23"/>
      <c r="IM27" s="23"/>
      <c r="IN27" s="23"/>
      <c r="IO27" s="23"/>
      <c r="IP27" s="23"/>
      <c r="IQ27" s="23"/>
      <c r="IR27" s="23"/>
      <c r="IS27" s="23"/>
      <c r="IT27" s="23"/>
    </row>
    <row r="28" spans="1:254" ht="15.75" x14ac:dyDescent="0.25">
      <c r="B28" s="4" t="s">
        <v>810</v>
      </c>
      <c r="C28" s="41" t="s">
        <v>819</v>
      </c>
      <c r="D28" s="42">
        <f>E28/100*4</f>
        <v>3</v>
      </c>
      <c r="E28" s="38">
        <f>(O20+R20+U20+X20)/4</f>
        <v>75</v>
      </c>
      <c r="F28" s="49">
        <f>G28/100*4</f>
        <v>3</v>
      </c>
      <c r="G28" s="38">
        <f>(AA20+AD20+AG20+AJ20)/4</f>
        <v>75</v>
      </c>
      <c r="DS28" s="23"/>
      <c r="DT28" s="23"/>
      <c r="DU28" s="23"/>
      <c r="DV28" s="23"/>
      <c r="DW28" s="23"/>
      <c r="DX28" s="23"/>
      <c r="DY28" s="23"/>
      <c r="DZ28" s="23"/>
      <c r="EA28" s="23"/>
      <c r="EB28" s="23"/>
      <c r="EC28" s="23"/>
      <c r="ED28" s="23"/>
      <c r="EE28" s="23"/>
      <c r="EF28" s="23"/>
      <c r="EG28" s="23"/>
      <c r="EH28" s="23"/>
      <c r="EI28" s="23"/>
      <c r="EJ28" s="23"/>
      <c r="EK28" s="23"/>
      <c r="EL28" s="23"/>
      <c r="EM28" s="23"/>
      <c r="EN28" s="23"/>
      <c r="EO28" s="23"/>
      <c r="EP28" s="23"/>
      <c r="EQ28" s="23"/>
      <c r="ER28" s="23"/>
      <c r="ES28" s="23"/>
      <c r="ET28" s="23"/>
      <c r="EU28" s="23"/>
      <c r="EV28" s="23"/>
      <c r="EW28" s="23"/>
      <c r="EX28" s="23"/>
      <c r="EY28" s="23"/>
      <c r="EZ28" s="23"/>
      <c r="FA28" s="23"/>
      <c r="FB28" s="23"/>
      <c r="FC28" s="23"/>
      <c r="FD28" s="23"/>
      <c r="FE28" s="23"/>
      <c r="FF28" s="23"/>
      <c r="FG28" s="23"/>
      <c r="FH28" s="23"/>
      <c r="FI28" s="23"/>
      <c r="FJ28" s="23"/>
      <c r="FK28" s="23"/>
      <c r="FL28" s="23"/>
      <c r="FM28" s="23"/>
      <c r="FN28" s="23"/>
      <c r="FO28" s="23"/>
      <c r="FP28" s="23"/>
      <c r="FQ28" s="23"/>
      <c r="FR28" s="23"/>
      <c r="FS28" s="23"/>
      <c r="FT28" s="23"/>
      <c r="FU28" s="23"/>
      <c r="FV28" s="23"/>
      <c r="FW28" s="23"/>
      <c r="FX28" s="23"/>
      <c r="FY28" s="23"/>
      <c r="FZ28" s="23"/>
      <c r="GA28" s="23"/>
      <c r="GB28" s="23"/>
      <c r="GC28" s="23"/>
      <c r="GD28" s="23"/>
      <c r="GE28" s="23"/>
      <c r="GF28" s="23"/>
      <c r="GG28" s="23"/>
      <c r="GH28" s="23"/>
      <c r="GI28" s="23"/>
      <c r="GJ28" s="23"/>
      <c r="GK28" s="23"/>
      <c r="GL28" s="23"/>
      <c r="GM28" s="23"/>
      <c r="GN28" s="23"/>
      <c r="GO28" s="23"/>
      <c r="GP28" s="23"/>
      <c r="GQ28" s="23"/>
      <c r="GR28" s="23"/>
      <c r="GS28" s="23"/>
      <c r="GT28" s="23"/>
      <c r="GU28" s="23"/>
      <c r="GV28" s="23"/>
      <c r="GW28" s="23"/>
      <c r="GX28" s="23"/>
      <c r="GY28" s="23"/>
      <c r="GZ28" s="23"/>
      <c r="HA28" s="23"/>
      <c r="HB28" s="23"/>
      <c r="HC28" s="23"/>
      <c r="HD28" s="23"/>
      <c r="HE28" s="23"/>
      <c r="HF28" s="23"/>
      <c r="HG28" s="23"/>
      <c r="HH28" s="23"/>
      <c r="HI28" s="23"/>
      <c r="HJ28" s="23"/>
      <c r="HK28" s="23"/>
      <c r="HL28" s="23"/>
      <c r="HM28" s="23"/>
      <c r="HN28" s="23"/>
      <c r="HO28" s="23"/>
      <c r="HP28" s="23"/>
      <c r="HQ28" s="23"/>
      <c r="HR28" s="23"/>
      <c r="HS28" s="23"/>
      <c r="HT28" s="23"/>
      <c r="HU28" s="23"/>
      <c r="HV28" s="23"/>
      <c r="HW28" s="23"/>
      <c r="HX28" s="23"/>
      <c r="HY28" s="23"/>
      <c r="HZ28" s="23"/>
      <c r="IA28" s="23"/>
      <c r="IB28" s="23"/>
      <c r="IC28" s="23"/>
      <c r="ID28" s="23"/>
      <c r="IE28" s="23"/>
      <c r="IF28" s="23"/>
      <c r="IG28" s="23"/>
      <c r="IH28" s="23"/>
      <c r="II28" s="23"/>
      <c r="IJ28" s="23"/>
      <c r="IK28" s="23"/>
      <c r="IL28" s="23"/>
      <c r="IM28" s="23"/>
      <c r="IN28" s="23"/>
      <c r="IO28" s="23"/>
      <c r="IP28" s="23"/>
      <c r="IQ28" s="23"/>
      <c r="IR28" s="23"/>
      <c r="IS28" s="23"/>
      <c r="IT28" s="23"/>
    </row>
    <row r="29" spans="1:254" ht="15.75" x14ac:dyDescent="0.25">
      <c r="B29" s="4" t="s">
        <v>811</v>
      </c>
      <c r="C29" s="41" t="s">
        <v>819</v>
      </c>
      <c r="D29" s="42">
        <f t="shared" ref="D29:D30" si="6">E29/100*4</f>
        <v>1</v>
      </c>
      <c r="E29" s="38">
        <f>(P20+S20+V20+Y20)/4</f>
        <v>25</v>
      </c>
      <c r="F29" s="49">
        <f>G29/100*4</f>
        <v>1</v>
      </c>
      <c r="G29" s="38">
        <f>(AB20+AE20+AH20+AK20)/4</f>
        <v>25</v>
      </c>
      <c r="DS29" s="23"/>
      <c r="DT29" s="23"/>
      <c r="DU29" s="23"/>
      <c r="DV29" s="23"/>
      <c r="DW29" s="23"/>
      <c r="DX29" s="23"/>
      <c r="DY29" s="23"/>
      <c r="DZ29" s="23"/>
      <c r="EA29" s="23"/>
      <c r="EB29" s="23"/>
      <c r="EC29" s="23"/>
      <c r="ED29" s="23"/>
      <c r="EE29" s="23"/>
      <c r="EF29" s="23"/>
      <c r="EG29" s="23"/>
      <c r="EH29" s="23"/>
      <c r="EI29" s="23"/>
      <c r="EJ29" s="23"/>
      <c r="EK29" s="23"/>
      <c r="EL29" s="23"/>
      <c r="EM29" s="23"/>
      <c r="EN29" s="23"/>
      <c r="EO29" s="23"/>
      <c r="EP29" s="23"/>
      <c r="EQ29" s="23"/>
      <c r="ER29" s="23"/>
      <c r="ES29" s="23"/>
      <c r="ET29" s="23"/>
      <c r="EU29" s="23"/>
      <c r="EV29" s="23"/>
      <c r="EW29" s="23"/>
      <c r="EX29" s="23"/>
      <c r="EY29" s="23"/>
      <c r="EZ29" s="23"/>
      <c r="FA29" s="23"/>
      <c r="FB29" s="23"/>
      <c r="FC29" s="23"/>
      <c r="FD29" s="23"/>
      <c r="FE29" s="23"/>
      <c r="FF29" s="23"/>
      <c r="FG29" s="23"/>
      <c r="FH29" s="23"/>
      <c r="FI29" s="23"/>
      <c r="FJ29" s="23"/>
      <c r="FK29" s="23"/>
      <c r="FL29" s="23"/>
      <c r="FM29" s="23"/>
      <c r="FN29" s="23"/>
      <c r="FO29" s="23"/>
      <c r="FP29" s="23"/>
      <c r="FQ29" s="23"/>
      <c r="FR29" s="23"/>
      <c r="FS29" s="23"/>
      <c r="FT29" s="23"/>
      <c r="FU29" s="23"/>
      <c r="FV29" s="23"/>
      <c r="FW29" s="23"/>
      <c r="FX29" s="23"/>
      <c r="FY29" s="23"/>
      <c r="FZ29" s="23"/>
      <c r="GA29" s="23"/>
      <c r="GB29" s="23"/>
      <c r="GC29" s="23"/>
      <c r="GD29" s="23"/>
      <c r="GE29" s="23"/>
      <c r="GF29" s="23"/>
      <c r="GG29" s="23"/>
      <c r="GH29" s="23"/>
      <c r="GI29" s="23"/>
      <c r="GJ29" s="23"/>
      <c r="GK29" s="23"/>
      <c r="GL29" s="23"/>
      <c r="GM29" s="23"/>
      <c r="GN29" s="23"/>
      <c r="GO29" s="23"/>
      <c r="GP29" s="23"/>
      <c r="GQ29" s="23"/>
      <c r="GR29" s="23"/>
      <c r="GS29" s="23"/>
      <c r="GT29" s="23"/>
      <c r="GU29" s="23"/>
      <c r="GV29" s="23"/>
      <c r="GW29" s="23"/>
      <c r="GX29" s="23"/>
      <c r="GY29" s="23"/>
      <c r="GZ29" s="23"/>
      <c r="HA29" s="23"/>
      <c r="HB29" s="23"/>
      <c r="HC29" s="23"/>
      <c r="HD29" s="23"/>
      <c r="HE29" s="23"/>
      <c r="HF29" s="23"/>
      <c r="HG29" s="23"/>
      <c r="HH29" s="23"/>
      <c r="HI29" s="23"/>
      <c r="HJ29" s="23"/>
      <c r="HK29" s="23"/>
      <c r="HL29" s="23"/>
      <c r="HM29" s="23"/>
      <c r="HN29" s="23"/>
      <c r="HO29" s="23"/>
      <c r="HP29" s="23"/>
      <c r="HQ29" s="23"/>
      <c r="HR29" s="23"/>
      <c r="HS29" s="23"/>
      <c r="HT29" s="23"/>
      <c r="HU29" s="23"/>
      <c r="HV29" s="23"/>
      <c r="HW29" s="23"/>
      <c r="HX29" s="23"/>
      <c r="HY29" s="23"/>
      <c r="HZ29" s="23"/>
      <c r="IA29" s="23"/>
      <c r="IB29" s="23"/>
      <c r="IC29" s="23"/>
      <c r="ID29" s="23"/>
      <c r="IE29" s="23"/>
      <c r="IF29" s="23"/>
      <c r="IG29" s="23"/>
      <c r="IH29" s="23"/>
      <c r="II29" s="23"/>
      <c r="IJ29" s="23"/>
      <c r="IK29" s="23"/>
      <c r="IL29" s="23"/>
      <c r="IM29" s="23"/>
      <c r="IN29" s="23"/>
      <c r="IO29" s="23"/>
      <c r="IP29" s="23"/>
      <c r="IQ29" s="23"/>
      <c r="IR29" s="23"/>
      <c r="IS29" s="23"/>
      <c r="IT29" s="23"/>
    </row>
    <row r="30" spans="1:254" ht="15.75" x14ac:dyDescent="0.25">
      <c r="B30" s="4" t="s">
        <v>812</v>
      </c>
      <c r="C30" s="41" t="s">
        <v>819</v>
      </c>
      <c r="D30" s="42">
        <f t="shared" si="6"/>
        <v>0</v>
      </c>
      <c r="E30" s="38">
        <f>(Q20+T20+W20+Z20)/4</f>
        <v>0</v>
      </c>
      <c r="F30" s="49">
        <f>G30/100*25</f>
        <v>0</v>
      </c>
      <c r="G30" s="38">
        <f>(AC20+AF20+AI20+AL20)/4</f>
        <v>0</v>
      </c>
      <c r="DS30" s="23"/>
      <c r="DT30" s="23"/>
      <c r="DU30" s="23"/>
      <c r="DV30" s="23"/>
      <c r="DW30" s="23"/>
      <c r="DX30" s="23"/>
      <c r="DY30" s="23"/>
      <c r="DZ30" s="23"/>
      <c r="EA30" s="23"/>
      <c r="EB30" s="23"/>
      <c r="EC30" s="23"/>
      <c r="ED30" s="23"/>
      <c r="EE30" s="23"/>
      <c r="EF30" s="23"/>
      <c r="EG30" s="23"/>
      <c r="EH30" s="23"/>
      <c r="EI30" s="23"/>
      <c r="EJ30" s="23"/>
      <c r="EK30" s="23"/>
      <c r="EL30" s="23"/>
      <c r="EM30" s="23"/>
      <c r="EN30" s="23"/>
      <c r="EO30" s="23"/>
      <c r="EP30" s="23"/>
      <c r="EQ30" s="23"/>
      <c r="ER30" s="23"/>
      <c r="ES30" s="23"/>
      <c r="ET30" s="23"/>
      <c r="EU30" s="23"/>
      <c r="EV30" s="23"/>
      <c r="EW30" s="23"/>
      <c r="EX30" s="23"/>
      <c r="EY30" s="23"/>
      <c r="EZ30" s="23"/>
      <c r="FA30" s="23"/>
      <c r="FB30" s="23"/>
      <c r="FC30" s="23"/>
      <c r="FD30" s="23"/>
      <c r="FE30" s="23"/>
      <c r="FF30" s="23"/>
      <c r="FG30" s="23"/>
      <c r="FH30" s="23"/>
      <c r="FI30" s="23"/>
      <c r="FJ30" s="23"/>
      <c r="FK30" s="23"/>
      <c r="FL30" s="23"/>
      <c r="FM30" s="23"/>
      <c r="FN30" s="23"/>
      <c r="FO30" s="23"/>
      <c r="FP30" s="23"/>
      <c r="FQ30" s="23"/>
      <c r="FR30" s="23"/>
      <c r="FS30" s="23"/>
      <c r="FT30" s="23"/>
      <c r="FU30" s="23"/>
      <c r="FV30" s="23"/>
      <c r="FW30" s="23"/>
      <c r="FX30" s="23"/>
      <c r="FY30" s="23"/>
      <c r="FZ30" s="23"/>
      <c r="GA30" s="23"/>
      <c r="GB30" s="23"/>
      <c r="GC30" s="23"/>
      <c r="GD30" s="23"/>
      <c r="GE30" s="23"/>
      <c r="GF30" s="23"/>
      <c r="GG30" s="23"/>
      <c r="GH30" s="23"/>
      <c r="GI30" s="23"/>
      <c r="GJ30" s="23"/>
      <c r="GK30" s="23"/>
      <c r="GL30" s="23"/>
      <c r="GM30" s="23"/>
      <c r="GN30" s="23"/>
      <c r="GO30" s="23"/>
      <c r="GP30" s="23"/>
      <c r="GQ30" s="23"/>
      <c r="GR30" s="23"/>
      <c r="GS30" s="23"/>
      <c r="GT30" s="23"/>
      <c r="GU30" s="23"/>
      <c r="GV30" s="23"/>
      <c r="GW30" s="23"/>
      <c r="GX30" s="23"/>
      <c r="GY30" s="23"/>
      <c r="GZ30" s="23"/>
      <c r="HA30" s="23"/>
      <c r="HB30" s="23"/>
      <c r="HC30" s="23"/>
      <c r="HD30" s="23"/>
      <c r="HE30" s="23"/>
      <c r="HF30" s="23"/>
      <c r="HG30" s="23"/>
      <c r="HH30" s="23"/>
      <c r="HI30" s="23"/>
      <c r="HJ30" s="23"/>
      <c r="HK30" s="23"/>
      <c r="HL30" s="23"/>
      <c r="HM30" s="23"/>
      <c r="HN30" s="23"/>
      <c r="HO30" s="23"/>
      <c r="HP30" s="23"/>
      <c r="HQ30" s="23"/>
      <c r="HR30" s="23"/>
      <c r="HS30" s="23"/>
      <c r="HT30" s="23"/>
      <c r="HU30" s="23"/>
      <c r="HV30" s="23"/>
      <c r="HW30" s="23"/>
      <c r="HX30" s="23"/>
      <c r="HY30" s="23"/>
      <c r="HZ30" s="23"/>
      <c r="IA30" s="23"/>
      <c r="IB30" s="23"/>
      <c r="IC30" s="23"/>
      <c r="ID30" s="23"/>
      <c r="IE30" s="23"/>
      <c r="IF30" s="23"/>
      <c r="IG30" s="23"/>
      <c r="IH30" s="23"/>
      <c r="II30" s="23"/>
      <c r="IJ30" s="23"/>
      <c r="IK30" s="23"/>
      <c r="IL30" s="23"/>
      <c r="IM30" s="23"/>
      <c r="IN30" s="23"/>
      <c r="IO30" s="23"/>
      <c r="IP30" s="23"/>
      <c r="IQ30" s="23"/>
      <c r="IR30" s="23"/>
      <c r="IS30" s="23"/>
      <c r="IT30" s="23"/>
    </row>
    <row r="31" spans="1:254" ht="15.75" x14ac:dyDescent="0.25">
      <c r="B31" s="4"/>
      <c r="C31" s="41"/>
      <c r="D31" s="40">
        <f>SUM(D28:D30)</f>
        <v>4</v>
      </c>
      <c r="E31" s="40">
        <f>SUM(E28:E30)</f>
        <v>100</v>
      </c>
      <c r="F31" s="43">
        <f>SUM(F28:F30)</f>
        <v>4</v>
      </c>
      <c r="G31" s="50">
        <f>SUM(G28:G30)</f>
        <v>100</v>
      </c>
      <c r="DS31" s="23"/>
      <c r="DT31" s="23"/>
      <c r="DU31" s="23"/>
      <c r="DV31" s="23"/>
      <c r="DW31" s="23"/>
      <c r="DX31" s="23"/>
      <c r="DY31" s="23"/>
      <c r="DZ31" s="23"/>
      <c r="EA31" s="23"/>
      <c r="EB31" s="23"/>
      <c r="EC31" s="23"/>
      <c r="ED31" s="23"/>
      <c r="EE31" s="23"/>
      <c r="EF31" s="23"/>
      <c r="EG31" s="23"/>
      <c r="EH31" s="23"/>
      <c r="EI31" s="23"/>
      <c r="EJ31" s="23"/>
      <c r="EK31" s="23"/>
      <c r="EL31" s="23"/>
      <c r="EM31" s="23"/>
      <c r="EN31" s="23"/>
      <c r="EO31" s="23"/>
      <c r="EP31" s="23"/>
      <c r="EQ31" s="23"/>
      <c r="ER31" s="23"/>
      <c r="ES31" s="23"/>
      <c r="ET31" s="23"/>
      <c r="EU31" s="23"/>
      <c r="EV31" s="23"/>
      <c r="EW31" s="23"/>
      <c r="EX31" s="23"/>
      <c r="EY31" s="23"/>
      <c r="EZ31" s="23"/>
      <c r="FA31" s="23"/>
      <c r="FB31" s="23"/>
      <c r="FC31" s="23"/>
      <c r="FD31" s="23"/>
      <c r="FE31" s="23"/>
      <c r="FF31" s="23"/>
      <c r="FG31" s="23"/>
      <c r="FH31" s="23"/>
      <c r="FI31" s="23"/>
      <c r="FJ31" s="23"/>
      <c r="FK31" s="23"/>
      <c r="FL31" s="23"/>
      <c r="FM31" s="23"/>
      <c r="FN31" s="23"/>
      <c r="FO31" s="23"/>
      <c r="FP31" s="23"/>
      <c r="FQ31" s="23"/>
      <c r="FR31" s="23"/>
      <c r="FS31" s="23"/>
      <c r="FT31" s="23"/>
      <c r="FU31" s="23"/>
      <c r="FV31" s="23"/>
      <c r="FW31" s="23"/>
      <c r="FX31" s="23"/>
      <c r="FY31" s="23"/>
      <c r="FZ31" s="23"/>
      <c r="GA31" s="23"/>
      <c r="GB31" s="23"/>
      <c r="GC31" s="23"/>
      <c r="GD31" s="23"/>
      <c r="GE31" s="23"/>
      <c r="GF31" s="23"/>
      <c r="GG31" s="23"/>
      <c r="GH31" s="23"/>
      <c r="GI31" s="23"/>
      <c r="GJ31" s="23"/>
      <c r="GK31" s="23"/>
      <c r="GL31" s="23"/>
      <c r="GM31" s="23"/>
      <c r="GN31" s="23"/>
      <c r="GO31" s="23"/>
      <c r="GP31" s="23"/>
      <c r="GQ31" s="23"/>
      <c r="GR31" s="23"/>
      <c r="GS31" s="23"/>
      <c r="GT31" s="23"/>
      <c r="GU31" s="23"/>
      <c r="GV31" s="23"/>
      <c r="GW31" s="23"/>
      <c r="GX31" s="23"/>
      <c r="GY31" s="23"/>
      <c r="GZ31" s="23"/>
      <c r="HA31" s="23"/>
      <c r="HB31" s="23"/>
      <c r="HC31" s="23"/>
      <c r="HD31" s="23"/>
      <c r="HE31" s="23"/>
      <c r="HF31" s="23"/>
      <c r="HG31" s="23"/>
      <c r="HH31" s="23"/>
      <c r="HI31" s="23"/>
      <c r="HJ31" s="23"/>
      <c r="HK31" s="23"/>
      <c r="HL31" s="23"/>
      <c r="HM31" s="23"/>
      <c r="HN31" s="23"/>
      <c r="HO31" s="23"/>
      <c r="HP31" s="23"/>
      <c r="HQ31" s="23"/>
      <c r="HR31" s="23"/>
      <c r="HS31" s="23"/>
      <c r="HT31" s="23"/>
      <c r="HU31" s="23"/>
      <c r="HV31" s="23"/>
      <c r="HW31" s="23"/>
      <c r="HX31" s="23"/>
      <c r="HY31" s="23"/>
      <c r="HZ31" s="23"/>
      <c r="IA31" s="23"/>
      <c r="IB31" s="23"/>
      <c r="IC31" s="23"/>
      <c r="ID31" s="23"/>
      <c r="IE31" s="23"/>
      <c r="IF31" s="23"/>
      <c r="IG31" s="23"/>
      <c r="IH31" s="23"/>
      <c r="II31" s="23"/>
      <c r="IJ31" s="23"/>
      <c r="IK31" s="23"/>
      <c r="IL31" s="23"/>
      <c r="IM31" s="23"/>
      <c r="IN31" s="23"/>
      <c r="IO31" s="23"/>
      <c r="IP31" s="23"/>
      <c r="IQ31" s="23"/>
      <c r="IR31" s="23"/>
      <c r="IS31" s="23"/>
      <c r="IT31" s="23"/>
    </row>
    <row r="32" spans="1:254" ht="15.75" x14ac:dyDescent="0.25">
      <c r="B32" s="4" t="s">
        <v>810</v>
      </c>
      <c r="C32" s="41" t="s">
        <v>820</v>
      </c>
      <c r="D32" s="3">
        <f>E32/100*4</f>
        <v>3</v>
      </c>
      <c r="E32" s="38">
        <f>(AM20+AP20+AS20+AV20)/4</f>
        <v>75</v>
      </c>
      <c r="DS32" s="23"/>
      <c r="DT32" s="23"/>
      <c r="DU32" s="23"/>
      <c r="DV32" s="23"/>
      <c r="DW32" s="23"/>
      <c r="DX32" s="23"/>
      <c r="DY32" s="23"/>
      <c r="DZ32" s="23"/>
      <c r="EA32" s="23"/>
      <c r="EB32" s="23"/>
      <c r="EC32" s="23"/>
      <c r="ED32" s="23"/>
      <c r="EE32" s="23"/>
      <c r="EF32" s="23"/>
      <c r="EG32" s="23"/>
      <c r="EH32" s="23"/>
      <c r="EI32" s="23"/>
      <c r="EJ32" s="23"/>
      <c r="EK32" s="23"/>
      <c r="EL32" s="23"/>
      <c r="EM32" s="23"/>
      <c r="EN32" s="23"/>
      <c r="EO32" s="23"/>
      <c r="EP32" s="23"/>
      <c r="EQ32" s="23"/>
      <c r="ER32" s="23"/>
      <c r="ES32" s="23"/>
      <c r="ET32" s="23"/>
      <c r="EU32" s="23"/>
      <c r="EV32" s="23"/>
      <c r="EW32" s="23"/>
      <c r="EX32" s="23"/>
      <c r="EY32" s="23"/>
      <c r="EZ32" s="23"/>
      <c r="FA32" s="23"/>
      <c r="FB32" s="23"/>
      <c r="FC32" s="23"/>
      <c r="FD32" s="23"/>
      <c r="FE32" s="23"/>
      <c r="FF32" s="23"/>
      <c r="FG32" s="23"/>
      <c r="FH32" s="23"/>
      <c r="FI32" s="23"/>
      <c r="FJ32" s="23"/>
      <c r="FK32" s="23"/>
      <c r="FL32" s="23"/>
      <c r="FM32" s="23"/>
      <c r="FN32" s="23"/>
      <c r="FO32" s="23"/>
      <c r="FP32" s="23"/>
      <c r="FQ32" s="23"/>
      <c r="FR32" s="23"/>
      <c r="FS32" s="23"/>
      <c r="FT32" s="23"/>
      <c r="FU32" s="23"/>
      <c r="FV32" s="23"/>
      <c r="FW32" s="23"/>
      <c r="FX32" s="23"/>
      <c r="FY32" s="23"/>
      <c r="FZ32" s="23"/>
      <c r="GA32" s="23"/>
      <c r="GB32" s="23"/>
      <c r="GC32" s="23"/>
      <c r="GD32" s="23"/>
      <c r="GE32" s="23"/>
      <c r="GF32" s="23"/>
      <c r="GG32" s="23"/>
      <c r="GH32" s="23"/>
      <c r="GI32" s="23"/>
      <c r="GJ32" s="23"/>
      <c r="GK32" s="23"/>
      <c r="GL32" s="23"/>
      <c r="GM32" s="23"/>
      <c r="GN32" s="23"/>
      <c r="GO32" s="23"/>
      <c r="GP32" s="23"/>
      <c r="GQ32" s="23"/>
      <c r="GR32" s="23"/>
      <c r="GS32" s="23"/>
      <c r="GT32" s="23"/>
      <c r="GU32" s="23"/>
      <c r="GV32" s="23"/>
      <c r="GW32" s="23"/>
      <c r="GX32" s="23"/>
      <c r="GY32" s="23"/>
      <c r="GZ32" s="23"/>
      <c r="HA32" s="23"/>
      <c r="HB32" s="23"/>
      <c r="HC32" s="23"/>
      <c r="HD32" s="23"/>
      <c r="HE32" s="23"/>
      <c r="HF32" s="23"/>
      <c r="HG32" s="23"/>
      <c r="HH32" s="23"/>
      <c r="HI32" s="23"/>
      <c r="HJ32" s="23"/>
      <c r="HK32" s="23"/>
      <c r="HL32" s="23"/>
      <c r="HM32" s="23"/>
      <c r="HN32" s="23"/>
      <c r="HO32" s="23"/>
      <c r="HP32" s="23"/>
      <c r="HQ32" s="23"/>
      <c r="HR32" s="23"/>
      <c r="HS32" s="23"/>
      <c r="HT32" s="23"/>
      <c r="HU32" s="23"/>
      <c r="HV32" s="23"/>
      <c r="HW32" s="23"/>
      <c r="HX32" s="23"/>
      <c r="HY32" s="23"/>
      <c r="HZ32" s="23"/>
      <c r="IA32" s="23"/>
      <c r="IB32" s="23"/>
      <c r="IC32" s="23"/>
      <c r="ID32" s="23"/>
      <c r="IE32" s="23"/>
      <c r="IF32" s="23"/>
      <c r="IG32" s="23"/>
      <c r="IH32" s="23"/>
      <c r="II32" s="23"/>
      <c r="IJ32" s="23"/>
      <c r="IK32" s="23"/>
      <c r="IL32" s="23"/>
      <c r="IM32" s="23"/>
      <c r="IN32" s="23"/>
      <c r="IO32" s="23"/>
      <c r="IP32" s="23"/>
      <c r="IQ32" s="23"/>
      <c r="IR32" s="23"/>
      <c r="IS32" s="23"/>
      <c r="IT32" s="23"/>
    </row>
    <row r="33" spans="2:254" ht="15.75" x14ac:dyDescent="0.25">
      <c r="B33" s="4" t="s">
        <v>811</v>
      </c>
      <c r="C33" s="41" t="s">
        <v>820</v>
      </c>
      <c r="D33" s="3">
        <f>E33/100*4</f>
        <v>1</v>
      </c>
      <c r="E33" s="38">
        <f>(AN20+AQ20+AT20+AW20)/4</f>
        <v>25</v>
      </c>
      <c r="DS33" s="23"/>
      <c r="DT33" s="23"/>
      <c r="DU33" s="23"/>
      <c r="DV33" s="23"/>
      <c r="DW33" s="23"/>
      <c r="DX33" s="23"/>
      <c r="DY33" s="23"/>
      <c r="DZ33" s="23"/>
      <c r="EA33" s="23"/>
      <c r="EB33" s="23"/>
      <c r="EC33" s="23"/>
      <c r="ED33" s="23"/>
      <c r="EE33" s="23"/>
      <c r="EF33" s="23"/>
      <c r="EG33" s="23"/>
      <c r="EH33" s="23"/>
      <c r="EI33" s="23"/>
      <c r="EJ33" s="23"/>
      <c r="EK33" s="23"/>
      <c r="EL33" s="23"/>
      <c r="EM33" s="23"/>
      <c r="EN33" s="23"/>
      <c r="EO33" s="23"/>
      <c r="EP33" s="23"/>
      <c r="EQ33" s="23"/>
      <c r="ER33" s="23"/>
      <c r="ES33" s="23"/>
      <c r="ET33" s="23"/>
      <c r="EU33" s="23"/>
      <c r="EV33" s="23"/>
      <c r="EW33" s="23"/>
      <c r="EX33" s="23"/>
      <c r="EY33" s="23"/>
      <c r="EZ33" s="23"/>
      <c r="FA33" s="23"/>
      <c r="FB33" s="23"/>
      <c r="FC33" s="23"/>
      <c r="FD33" s="23"/>
      <c r="FE33" s="23"/>
      <c r="FF33" s="23"/>
      <c r="FG33" s="23"/>
      <c r="FH33" s="23"/>
      <c r="FI33" s="23"/>
      <c r="FJ33" s="23"/>
      <c r="FK33" s="23"/>
      <c r="FL33" s="23"/>
      <c r="FM33" s="23"/>
      <c r="FN33" s="23"/>
      <c r="FO33" s="23"/>
      <c r="FP33" s="23"/>
      <c r="FQ33" s="23"/>
      <c r="FR33" s="23"/>
      <c r="FS33" s="23"/>
      <c r="FT33" s="23"/>
      <c r="FU33" s="23"/>
      <c r="FV33" s="23"/>
      <c r="FW33" s="23"/>
      <c r="FX33" s="23"/>
      <c r="FY33" s="23"/>
      <c r="FZ33" s="23"/>
      <c r="GA33" s="23"/>
      <c r="GB33" s="23"/>
      <c r="GC33" s="23"/>
      <c r="GD33" s="23"/>
      <c r="GE33" s="23"/>
      <c r="GF33" s="23"/>
      <c r="GG33" s="23"/>
      <c r="GH33" s="23"/>
      <c r="GI33" s="23"/>
      <c r="GJ33" s="23"/>
      <c r="GK33" s="23"/>
      <c r="GL33" s="23"/>
      <c r="GM33" s="23"/>
      <c r="GN33" s="23"/>
      <c r="GO33" s="23"/>
      <c r="GP33" s="23"/>
      <c r="GQ33" s="23"/>
      <c r="GR33" s="23"/>
      <c r="GS33" s="23"/>
      <c r="GT33" s="23"/>
      <c r="GU33" s="23"/>
      <c r="GV33" s="23"/>
      <c r="GW33" s="23"/>
      <c r="GX33" s="23"/>
      <c r="GY33" s="23"/>
      <c r="GZ33" s="23"/>
      <c r="HA33" s="23"/>
      <c r="HB33" s="23"/>
      <c r="HC33" s="23"/>
      <c r="HD33" s="23"/>
      <c r="HE33" s="23"/>
      <c r="HF33" s="23"/>
      <c r="HG33" s="23"/>
      <c r="HH33" s="23"/>
      <c r="HI33" s="23"/>
      <c r="HJ33" s="23"/>
      <c r="HK33" s="23"/>
      <c r="HL33" s="23"/>
      <c r="HM33" s="23"/>
      <c r="HN33" s="23"/>
      <c r="HO33" s="23"/>
      <c r="HP33" s="23"/>
      <c r="HQ33" s="23"/>
      <c r="HR33" s="23"/>
      <c r="HS33" s="23"/>
      <c r="HT33" s="23"/>
      <c r="HU33" s="23"/>
      <c r="HV33" s="23"/>
      <c r="HW33" s="23"/>
      <c r="HX33" s="23"/>
      <c r="HY33" s="23"/>
      <c r="HZ33" s="23"/>
      <c r="IA33" s="23"/>
      <c r="IB33" s="23"/>
      <c r="IC33" s="23"/>
      <c r="ID33" s="23"/>
      <c r="IE33" s="23"/>
      <c r="IF33" s="23"/>
      <c r="IG33" s="23"/>
      <c r="IH33" s="23"/>
      <c r="II33" s="23"/>
      <c r="IJ33" s="23"/>
      <c r="IK33" s="23"/>
      <c r="IL33" s="23"/>
      <c r="IM33" s="23"/>
      <c r="IN33" s="23"/>
      <c r="IO33" s="23"/>
      <c r="IP33" s="23"/>
      <c r="IQ33" s="23"/>
      <c r="IR33" s="23"/>
      <c r="IS33" s="23"/>
      <c r="IT33" s="23"/>
    </row>
    <row r="34" spans="2:254" ht="15.75" x14ac:dyDescent="0.25">
      <c r="B34" s="4" t="s">
        <v>812</v>
      </c>
      <c r="C34" s="41" t="s">
        <v>820</v>
      </c>
      <c r="D34" s="3">
        <f>E34/100*25</f>
        <v>0</v>
      </c>
      <c r="E34" s="38">
        <f>(AO20+AR20+AU20+AX20)/4</f>
        <v>0</v>
      </c>
      <c r="DS34" s="23"/>
      <c r="DT34" s="23"/>
      <c r="DU34" s="23"/>
      <c r="DV34" s="23"/>
      <c r="DW34" s="23"/>
      <c r="DX34" s="23"/>
      <c r="DY34" s="23"/>
      <c r="DZ34" s="23"/>
      <c r="EA34" s="23"/>
      <c r="EB34" s="23"/>
      <c r="EC34" s="23"/>
      <c r="ED34" s="23"/>
      <c r="EE34" s="23"/>
      <c r="EF34" s="23"/>
      <c r="EG34" s="23"/>
      <c r="EH34" s="23"/>
      <c r="EI34" s="23"/>
      <c r="EJ34" s="23"/>
      <c r="EK34" s="23"/>
      <c r="EL34" s="23"/>
      <c r="EM34" s="23"/>
      <c r="EN34" s="23"/>
      <c r="EO34" s="23"/>
      <c r="EP34" s="23"/>
      <c r="EQ34" s="23"/>
      <c r="ER34" s="23"/>
      <c r="ES34" s="23"/>
      <c r="ET34" s="23"/>
      <c r="EU34" s="23"/>
      <c r="EV34" s="23"/>
      <c r="EW34" s="23"/>
      <c r="EX34" s="23"/>
      <c r="EY34" s="23"/>
      <c r="EZ34" s="23"/>
      <c r="FA34" s="23"/>
      <c r="FB34" s="23"/>
      <c r="FC34" s="23"/>
      <c r="FD34" s="23"/>
      <c r="FE34" s="23"/>
      <c r="FF34" s="23"/>
      <c r="FG34" s="23"/>
      <c r="FH34" s="23"/>
      <c r="FI34" s="23"/>
      <c r="FJ34" s="23"/>
      <c r="FK34" s="23"/>
      <c r="FL34" s="23"/>
      <c r="FM34" s="23"/>
      <c r="FN34" s="23"/>
      <c r="FO34" s="23"/>
      <c r="FP34" s="23"/>
      <c r="FQ34" s="23"/>
      <c r="FR34" s="23"/>
      <c r="FS34" s="23"/>
      <c r="FT34" s="23"/>
      <c r="FU34" s="23"/>
      <c r="FV34" s="23"/>
      <c r="FW34" s="23"/>
      <c r="FX34" s="23"/>
      <c r="FY34" s="23"/>
      <c r="FZ34" s="23"/>
      <c r="GA34" s="23"/>
      <c r="GB34" s="23"/>
      <c r="GC34" s="23"/>
      <c r="GD34" s="23"/>
      <c r="GE34" s="23"/>
      <c r="GF34" s="23"/>
      <c r="GG34" s="23"/>
      <c r="GH34" s="23"/>
      <c r="GI34" s="23"/>
      <c r="GJ34" s="23"/>
      <c r="GK34" s="23"/>
      <c r="GL34" s="23"/>
      <c r="GM34" s="23"/>
      <c r="GN34" s="23"/>
      <c r="GO34" s="23"/>
      <c r="GP34" s="23"/>
      <c r="GQ34" s="23"/>
      <c r="GR34" s="23"/>
      <c r="GS34" s="23"/>
      <c r="GT34" s="23"/>
      <c r="GU34" s="23"/>
      <c r="GV34" s="23"/>
      <c r="GW34" s="23"/>
      <c r="GX34" s="23"/>
      <c r="GY34" s="23"/>
      <c r="GZ34" s="23"/>
      <c r="HA34" s="23"/>
      <c r="HB34" s="23"/>
      <c r="HC34" s="23"/>
      <c r="HD34" s="23"/>
      <c r="HE34" s="23"/>
      <c r="HF34" s="23"/>
      <c r="HG34" s="23"/>
      <c r="HH34" s="23"/>
      <c r="HI34" s="23"/>
      <c r="HJ34" s="23"/>
      <c r="HK34" s="23"/>
      <c r="HL34" s="23"/>
      <c r="HM34" s="23"/>
      <c r="HN34" s="23"/>
      <c r="HO34" s="23"/>
      <c r="HP34" s="23"/>
      <c r="HQ34" s="23"/>
      <c r="HR34" s="23"/>
      <c r="HS34" s="23"/>
      <c r="HT34" s="23"/>
      <c r="HU34" s="23"/>
      <c r="HV34" s="23"/>
      <c r="HW34" s="23"/>
      <c r="HX34" s="23"/>
      <c r="HY34" s="23"/>
      <c r="HZ34" s="23"/>
      <c r="IA34" s="23"/>
      <c r="IB34" s="23"/>
      <c r="IC34" s="23"/>
      <c r="ID34" s="23"/>
      <c r="IE34" s="23"/>
      <c r="IF34" s="23"/>
      <c r="IG34" s="23"/>
      <c r="IH34" s="23"/>
      <c r="II34" s="23"/>
      <c r="IJ34" s="23"/>
      <c r="IK34" s="23"/>
      <c r="IL34" s="23"/>
      <c r="IM34" s="23"/>
      <c r="IN34" s="23"/>
      <c r="IO34" s="23"/>
      <c r="IP34" s="23"/>
      <c r="IQ34" s="23"/>
      <c r="IR34" s="23"/>
      <c r="IS34" s="23"/>
      <c r="IT34" s="23"/>
    </row>
    <row r="35" spans="2:254" ht="15.75" x14ac:dyDescent="0.25">
      <c r="B35" s="4"/>
      <c r="C35" s="48"/>
      <c r="D35" s="44">
        <f>SUM(D32:D34)</f>
        <v>4</v>
      </c>
      <c r="E35" s="45">
        <f>SUM(E32:E34)</f>
        <v>100</v>
      </c>
      <c r="F35" s="46"/>
      <c r="DS35" s="23"/>
      <c r="DT35" s="23"/>
      <c r="DU35" s="23"/>
      <c r="DV35" s="23"/>
      <c r="DW35" s="23"/>
      <c r="DX35" s="23"/>
      <c r="DY35" s="23"/>
      <c r="DZ35" s="23"/>
      <c r="EA35" s="23"/>
      <c r="EB35" s="23"/>
      <c r="EC35" s="23"/>
      <c r="ED35" s="23"/>
      <c r="EE35" s="23"/>
      <c r="EF35" s="23"/>
      <c r="EG35" s="23"/>
      <c r="EH35" s="23"/>
      <c r="EI35" s="23"/>
      <c r="EJ35" s="23"/>
      <c r="EK35" s="23"/>
      <c r="EL35" s="23"/>
      <c r="EM35" s="23"/>
      <c r="EN35" s="23"/>
      <c r="EO35" s="23"/>
      <c r="EP35" s="23"/>
      <c r="EQ35" s="23"/>
      <c r="ER35" s="23"/>
      <c r="ES35" s="23"/>
      <c r="ET35" s="23"/>
      <c r="EU35" s="23"/>
      <c r="EV35" s="23"/>
      <c r="EW35" s="23"/>
      <c r="EX35" s="23"/>
      <c r="EY35" s="23"/>
      <c r="EZ35" s="23"/>
      <c r="FA35" s="23"/>
      <c r="FB35" s="23"/>
      <c r="FC35" s="23"/>
      <c r="FD35" s="23"/>
      <c r="FE35" s="23"/>
      <c r="FF35" s="23"/>
      <c r="FG35" s="23"/>
      <c r="FH35" s="23"/>
      <c r="FI35" s="23"/>
      <c r="FJ35" s="23"/>
      <c r="FK35" s="23"/>
      <c r="FL35" s="23"/>
      <c r="FM35" s="23"/>
      <c r="FN35" s="23"/>
      <c r="FO35" s="23"/>
      <c r="FP35" s="23"/>
      <c r="FQ35" s="23"/>
      <c r="FR35" s="23"/>
      <c r="FS35" s="23"/>
      <c r="FT35" s="23"/>
      <c r="FU35" s="23"/>
      <c r="FV35" s="23"/>
      <c r="FW35" s="23"/>
      <c r="FX35" s="23"/>
      <c r="FY35" s="23"/>
      <c r="FZ35" s="23"/>
      <c r="GA35" s="23"/>
      <c r="GB35" s="23"/>
      <c r="GC35" s="23"/>
      <c r="GD35" s="23"/>
      <c r="GE35" s="23"/>
      <c r="GF35" s="23"/>
      <c r="GG35" s="23"/>
      <c r="GH35" s="23"/>
      <c r="GI35" s="23"/>
      <c r="GJ35" s="23"/>
      <c r="GK35" s="23"/>
      <c r="GL35" s="23"/>
      <c r="GM35" s="23"/>
      <c r="GN35" s="23"/>
      <c r="GO35" s="23"/>
      <c r="GP35" s="23"/>
      <c r="GQ35" s="23"/>
      <c r="GR35" s="23"/>
      <c r="GS35" s="23"/>
      <c r="GT35" s="23"/>
      <c r="GU35" s="23"/>
      <c r="GV35" s="23"/>
      <c r="GW35" s="23"/>
      <c r="GX35" s="23"/>
      <c r="GY35" s="23"/>
      <c r="GZ35" s="23"/>
      <c r="HA35" s="23"/>
      <c r="HB35" s="23"/>
      <c r="HC35" s="23"/>
      <c r="HD35" s="23"/>
      <c r="HE35" s="23"/>
      <c r="HF35" s="23"/>
      <c r="HG35" s="23"/>
      <c r="HH35" s="23"/>
      <c r="HI35" s="23"/>
      <c r="HJ35" s="23"/>
      <c r="HK35" s="23"/>
      <c r="HL35" s="23"/>
      <c r="HM35" s="23"/>
      <c r="HN35" s="23"/>
      <c r="HO35" s="23"/>
      <c r="HP35" s="23"/>
      <c r="HQ35" s="23"/>
      <c r="HR35" s="23"/>
      <c r="HS35" s="23"/>
      <c r="HT35" s="23"/>
      <c r="HU35" s="23"/>
      <c r="HV35" s="23"/>
      <c r="HW35" s="23"/>
      <c r="HX35" s="23"/>
      <c r="HY35" s="23"/>
      <c r="HZ35" s="23"/>
      <c r="IA35" s="23"/>
      <c r="IB35" s="23"/>
      <c r="IC35" s="23"/>
      <c r="ID35" s="23"/>
      <c r="IE35" s="23"/>
      <c r="IF35" s="23"/>
      <c r="IG35" s="23"/>
      <c r="IH35" s="23"/>
      <c r="II35" s="23"/>
      <c r="IJ35" s="23"/>
      <c r="IK35" s="23"/>
      <c r="IL35" s="23"/>
      <c r="IM35" s="23"/>
      <c r="IN35" s="23"/>
      <c r="IO35" s="23"/>
      <c r="IP35" s="23"/>
      <c r="IQ35" s="23"/>
      <c r="IR35" s="23"/>
      <c r="IS35" s="23"/>
      <c r="IT35" s="23"/>
    </row>
    <row r="36" spans="2:254" ht="15.75" x14ac:dyDescent="0.25">
      <c r="B36" s="4"/>
      <c r="C36" s="41"/>
      <c r="D36" s="120" t="s">
        <v>157</v>
      </c>
      <c r="E36" s="121"/>
      <c r="F36" s="120" t="s">
        <v>115</v>
      </c>
      <c r="G36" s="121"/>
      <c r="H36" s="124" t="s">
        <v>172</v>
      </c>
      <c r="I36" s="125"/>
      <c r="J36" s="111" t="s">
        <v>184</v>
      </c>
      <c r="K36" s="111"/>
      <c r="L36" s="111" t="s">
        <v>116</v>
      </c>
      <c r="M36" s="111"/>
      <c r="DS36" s="23"/>
      <c r="DT36" s="23"/>
      <c r="DU36" s="23"/>
      <c r="DV36" s="23"/>
      <c r="DW36" s="23"/>
      <c r="DX36" s="23"/>
      <c r="DY36" s="23"/>
      <c r="DZ36" s="23"/>
      <c r="EA36" s="23"/>
      <c r="EB36" s="23"/>
      <c r="EC36" s="23"/>
      <c r="ED36" s="23"/>
      <c r="EE36" s="23"/>
      <c r="EF36" s="23"/>
      <c r="EG36" s="23"/>
      <c r="EH36" s="23"/>
      <c r="EI36" s="23"/>
      <c r="EJ36" s="23"/>
      <c r="EK36" s="23"/>
      <c r="EL36" s="23"/>
      <c r="EM36" s="23"/>
      <c r="EN36" s="23"/>
      <c r="EO36" s="23"/>
      <c r="EP36" s="23"/>
      <c r="EQ36" s="23"/>
      <c r="ER36" s="23"/>
      <c r="ES36" s="23"/>
      <c r="ET36" s="23"/>
      <c r="EU36" s="23"/>
      <c r="EV36" s="23"/>
      <c r="EW36" s="23"/>
      <c r="EX36" s="23"/>
      <c r="EY36" s="23"/>
      <c r="EZ36" s="23"/>
      <c r="FA36" s="23"/>
      <c r="FB36" s="23"/>
      <c r="FC36" s="23"/>
      <c r="FD36" s="23"/>
      <c r="FE36" s="23"/>
      <c r="FF36" s="23"/>
      <c r="FG36" s="23"/>
      <c r="FH36" s="23"/>
      <c r="FI36" s="23"/>
      <c r="FJ36" s="23"/>
      <c r="FK36" s="23"/>
      <c r="FL36" s="23"/>
      <c r="FM36" s="23"/>
      <c r="FN36" s="23"/>
      <c r="FO36" s="23"/>
      <c r="FP36" s="23"/>
      <c r="FQ36" s="23"/>
      <c r="FR36" s="23"/>
      <c r="FS36" s="23"/>
      <c r="FT36" s="23"/>
      <c r="FU36" s="23"/>
      <c r="FV36" s="23"/>
      <c r="FW36" s="23"/>
      <c r="FX36" s="23"/>
      <c r="FY36" s="23"/>
      <c r="FZ36" s="23"/>
      <c r="GA36" s="23"/>
      <c r="GB36" s="23"/>
      <c r="GC36" s="23"/>
      <c r="GD36" s="23"/>
      <c r="GE36" s="23"/>
      <c r="GF36" s="23"/>
      <c r="GG36" s="23"/>
      <c r="GH36" s="23"/>
      <c r="GI36" s="23"/>
      <c r="GJ36" s="23"/>
      <c r="GK36" s="23"/>
      <c r="GL36" s="23"/>
      <c r="GM36" s="23"/>
      <c r="GN36" s="23"/>
      <c r="GO36" s="23"/>
      <c r="GP36" s="23"/>
      <c r="GQ36" s="23"/>
      <c r="GR36" s="23"/>
      <c r="GS36" s="23"/>
      <c r="GT36" s="23"/>
      <c r="GU36" s="23"/>
      <c r="GV36" s="23"/>
      <c r="GW36" s="23"/>
      <c r="GX36" s="23"/>
      <c r="GY36" s="23"/>
      <c r="GZ36" s="23"/>
      <c r="HA36" s="23"/>
      <c r="HB36" s="23"/>
      <c r="HC36" s="23"/>
      <c r="HD36" s="23"/>
      <c r="HE36" s="23"/>
      <c r="HF36" s="23"/>
      <c r="HG36" s="23"/>
      <c r="HH36" s="23"/>
      <c r="HI36" s="23"/>
      <c r="HJ36" s="23"/>
      <c r="HK36" s="23"/>
      <c r="HL36" s="23"/>
      <c r="HM36" s="23"/>
      <c r="HN36" s="23"/>
      <c r="HO36" s="23"/>
      <c r="HP36" s="23"/>
      <c r="HQ36" s="23"/>
      <c r="HR36" s="23"/>
      <c r="HS36" s="23"/>
      <c r="HT36" s="23"/>
      <c r="HU36" s="23"/>
      <c r="HV36" s="23"/>
      <c r="HW36" s="23"/>
      <c r="HX36" s="23"/>
      <c r="HY36" s="23"/>
      <c r="HZ36" s="23"/>
      <c r="IA36" s="23"/>
      <c r="IB36" s="23"/>
      <c r="IC36" s="23"/>
      <c r="ID36" s="23"/>
      <c r="IE36" s="23"/>
      <c r="IF36" s="23"/>
      <c r="IG36" s="23"/>
      <c r="IH36" s="23"/>
      <c r="II36" s="23"/>
      <c r="IJ36" s="23"/>
      <c r="IK36" s="23"/>
      <c r="IL36" s="23"/>
      <c r="IM36" s="23"/>
      <c r="IN36" s="23"/>
      <c r="IO36" s="23"/>
      <c r="IP36" s="23"/>
      <c r="IQ36" s="23"/>
      <c r="IR36" s="23"/>
      <c r="IS36" s="23"/>
      <c r="IT36" s="23"/>
    </row>
    <row r="37" spans="2:254" x14ac:dyDescent="0.25">
      <c r="B37" s="4" t="s">
        <v>810</v>
      </c>
      <c r="C37" s="41" t="s">
        <v>821</v>
      </c>
      <c r="D37" s="3">
        <f>E37/100*4</f>
        <v>3</v>
      </c>
      <c r="E37" s="38">
        <f>(AY20+BB20+BE20+BH20)/4</f>
        <v>75</v>
      </c>
      <c r="F37" s="3">
        <f>G37/100*4</f>
        <v>3</v>
      </c>
      <c r="G37" s="38">
        <f>(BK20+BN20+BQ20+BT20)/4</f>
        <v>75</v>
      </c>
      <c r="H37" s="3">
        <f>I37/100*4</f>
        <v>3</v>
      </c>
      <c r="I37" s="38">
        <f>(BW20+BZ20+CC20+CF20)/4</f>
        <v>75</v>
      </c>
      <c r="J37" s="3">
        <f>K37/100*4</f>
        <v>3</v>
      </c>
      <c r="K37" s="38">
        <f>(CI20+CL20+CO20+CR20)/4</f>
        <v>75</v>
      </c>
      <c r="L37" s="3">
        <f>M37/100*4</f>
        <v>3</v>
      </c>
      <c r="M37" s="38">
        <f>(CU20+CX20+DA20+DD20)/4</f>
        <v>75</v>
      </c>
    </row>
    <row r="38" spans="2:254" x14ac:dyDescent="0.25">
      <c r="B38" s="4" t="s">
        <v>811</v>
      </c>
      <c r="C38" s="41" t="s">
        <v>821</v>
      </c>
      <c r="D38" s="3">
        <f>E38/100*4</f>
        <v>1</v>
      </c>
      <c r="E38" s="38">
        <f>(AZ20+BC20+BF20+BI20)/4</f>
        <v>25</v>
      </c>
      <c r="F38" s="3">
        <f>G38/100*4</f>
        <v>1</v>
      </c>
      <c r="G38" s="38">
        <f>(BL20+BO20+BR20+BU20)/4</f>
        <v>25</v>
      </c>
      <c r="H38" s="3">
        <f>I38/100*4</f>
        <v>1</v>
      </c>
      <c r="I38" s="38">
        <f>(BX20+CA20+CD20+CG20)/4</f>
        <v>25</v>
      </c>
      <c r="J38" s="3">
        <f>K38/100*4</f>
        <v>1</v>
      </c>
      <c r="K38" s="38">
        <f>(CJ20+CM20+CP20+CS20)/4</f>
        <v>25</v>
      </c>
      <c r="L38" s="3">
        <f>M38/100*4</f>
        <v>1</v>
      </c>
      <c r="M38" s="38">
        <f>(CV20+CY20+DB20+DE20)/4</f>
        <v>25</v>
      </c>
    </row>
    <row r="39" spans="2:254" x14ac:dyDescent="0.25">
      <c r="B39" s="4" t="s">
        <v>812</v>
      </c>
      <c r="C39" s="41" t="s">
        <v>821</v>
      </c>
      <c r="D39" s="3">
        <f>E39/100*25</f>
        <v>0</v>
      </c>
      <c r="E39" s="38">
        <f>(BA20+BD20+BG20+BJ20)/4</f>
        <v>0</v>
      </c>
      <c r="F39" s="3">
        <f>G39/100*25</f>
        <v>0</v>
      </c>
      <c r="G39" s="38">
        <f>(BM20+BP20+BS20+BV20)/4</f>
        <v>0</v>
      </c>
      <c r="H39" s="3">
        <f>I39/100*25</f>
        <v>0</v>
      </c>
      <c r="I39" s="38">
        <f>(BY20+CB20+CE20+CH20)/4</f>
        <v>0</v>
      </c>
      <c r="J39" s="3">
        <f>K39/100*25</f>
        <v>0</v>
      </c>
      <c r="K39" s="38">
        <f>(CK20+CN20+CQ20+CT20)/4</f>
        <v>0</v>
      </c>
      <c r="L39" s="3">
        <f>M39/100*25</f>
        <v>0</v>
      </c>
      <c r="M39" s="38">
        <f>(CW20+CZ20+DC20+DF20)/4</f>
        <v>0</v>
      </c>
    </row>
    <row r="40" spans="2:254" x14ac:dyDescent="0.25">
      <c r="B40" s="4"/>
      <c r="C40" s="41"/>
      <c r="D40" s="39">
        <f>SUM(D37:D39)</f>
        <v>4</v>
      </c>
      <c r="E40" s="39">
        <f>SUM(E37:E39)</f>
        <v>100</v>
      </c>
      <c r="F40" s="39">
        <f t="shared" ref="F40:M40" si="7">SUM(F37:F39)</f>
        <v>4</v>
      </c>
      <c r="G40" s="39">
        <f t="shared" si="7"/>
        <v>100</v>
      </c>
      <c r="H40" s="39">
        <f t="shared" si="7"/>
        <v>4</v>
      </c>
      <c r="I40" s="39">
        <f t="shared" si="7"/>
        <v>100</v>
      </c>
      <c r="J40" s="39">
        <f t="shared" si="7"/>
        <v>4</v>
      </c>
      <c r="K40" s="39">
        <f t="shared" si="7"/>
        <v>100</v>
      </c>
      <c r="L40" s="39">
        <f t="shared" si="7"/>
        <v>4</v>
      </c>
      <c r="M40" s="39">
        <f t="shared" si="7"/>
        <v>100</v>
      </c>
    </row>
    <row r="41" spans="2:254" ht="37.5" customHeight="1" x14ac:dyDescent="0.25">
      <c r="B41" s="4" t="s">
        <v>810</v>
      </c>
      <c r="C41" s="41" t="s">
        <v>822</v>
      </c>
      <c r="D41" s="3">
        <f>E41/100*4</f>
        <v>3</v>
      </c>
      <c r="E41" s="38">
        <f>(DG20+DJ20+DM20+DP20)/4</f>
        <v>75</v>
      </c>
    </row>
    <row r="42" spans="2:254" x14ac:dyDescent="0.25">
      <c r="B42" s="4" t="s">
        <v>811</v>
      </c>
      <c r="C42" s="41" t="s">
        <v>822</v>
      </c>
      <c r="D42" s="3">
        <f>E42/100*4</f>
        <v>1</v>
      </c>
      <c r="E42" s="38">
        <f>(DH20+DK20+DN20+DQ20)/4</f>
        <v>25</v>
      </c>
    </row>
    <row r="43" spans="2:254" x14ac:dyDescent="0.25">
      <c r="B43" s="4" t="s">
        <v>812</v>
      </c>
      <c r="C43" s="41" t="s">
        <v>822</v>
      </c>
      <c r="D43" s="3">
        <f>E43/100*25</f>
        <v>0</v>
      </c>
      <c r="E43" s="38">
        <f>(DI20+DL20+DO20+DR20)/4</f>
        <v>0</v>
      </c>
    </row>
    <row r="44" spans="2:254" x14ac:dyDescent="0.25">
      <c r="B44" s="4"/>
      <c r="C44" s="41"/>
      <c r="D44" s="39">
        <f>SUM(D41:D43)</f>
        <v>4</v>
      </c>
      <c r="E44" s="39">
        <f>SUM(E41:E43)</f>
        <v>100</v>
      </c>
    </row>
    <row r="48" spans="2:254" ht="15" customHeight="1" x14ac:dyDescent="0.25"/>
  </sheetData>
  <mergeCells count="109">
    <mergeCell ref="DG5:DR5"/>
    <mergeCell ref="DD12:DF12"/>
    <mergeCell ref="CO13:CQ13"/>
    <mergeCell ref="CR13:CT13"/>
    <mergeCell ref="CU13:CW13"/>
    <mergeCell ref="CX13:CZ13"/>
    <mergeCell ref="DA13:DC13"/>
    <mergeCell ref="DD13:DF13"/>
    <mergeCell ref="DA12:DC12"/>
    <mergeCell ref="CX12:CZ12"/>
    <mergeCell ref="CU12:CW12"/>
    <mergeCell ref="CR12:CT12"/>
    <mergeCell ref="CO12:CQ12"/>
    <mergeCell ref="DG6:DR6"/>
    <mergeCell ref="CI6:CT6"/>
    <mergeCell ref="CU6:DF6"/>
    <mergeCell ref="DP13:DR13"/>
    <mergeCell ref="DG13:DI13"/>
    <mergeCell ref="DJ13:DL13"/>
    <mergeCell ref="DM13:DO13"/>
    <mergeCell ref="AM5:AX5"/>
    <mergeCell ref="AM6:AX6"/>
    <mergeCell ref="BB12:BD12"/>
    <mergeCell ref="BE12:BG12"/>
    <mergeCell ref="BH12:BJ12"/>
    <mergeCell ref="AM12:AO12"/>
    <mergeCell ref="AP12:AR12"/>
    <mergeCell ref="AS12:AU12"/>
    <mergeCell ref="AV12:AX12"/>
    <mergeCell ref="AY5:DF5"/>
    <mergeCell ref="AY6:BJ6"/>
    <mergeCell ref="BK6:BV6"/>
    <mergeCell ref="BW6:CH6"/>
    <mergeCell ref="BK12:BM12"/>
    <mergeCell ref="BN12:BP12"/>
    <mergeCell ref="BQ12:BS12"/>
    <mergeCell ref="O5:AL5"/>
    <mergeCell ref="AD13:AF13"/>
    <mergeCell ref="AG13:AI13"/>
    <mergeCell ref="AJ13:AL13"/>
    <mergeCell ref="O13:Q13"/>
    <mergeCell ref="R13:T13"/>
    <mergeCell ref="O6:Z6"/>
    <mergeCell ref="AA6:AL6"/>
    <mergeCell ref="AD12:AF12"/>
    <mergeCell ref="AG12:AI12"/>
    <mergeCell ref="AJ12:AL12"/>
    <mergeCell ref="O12:Q12"/>
    <mergeCell ref="R12:T12"/>
    <mergeCell ref="U12:W12"/>
    <mergeCell ref="X12:Z12"/>
    <mergeCell ref="AA12:AC12"/>
    <mergeCell ref="A19:B19"/>
    <mergeCell ref="A20:B20"/>
    <mergeCell ref="AY13:BA13"/>
    <mergeCell ref="BW13:BY13"/>
    <mergeCell ref="BZ13:CB13"/>
    <mergeCell ref="BB13:BD13"/>
    <mergeCell ref="BE13:BG13"/>
    <mergeCell ref="BH13:BJ13"/>
    <mergeCell ref="BK13:BM13"/>
    <mergeCell ref="AM13:AO13"/>
    <mergeCell ref="U13:W13"/>
    <mergeCell ref="X13:Z13"/>
    <mergeCell ref="AA13:AC13"/>
    <mergeCell ref="C13:E13"/>
    <mergeCell ref="F13:H13"/>
    <mergeCell ref="I13:K13"/>
    <mergeCell ref="AP13:AR13"/>
    <mergeCell ref="AS13:AU13"/>
    <mergeCell ref="AV13:AX13"/>
    <mergeCell ref="BQ13:BS13"/>
    <mergeCell ref="BT13:BV13"/>
    <mergeCell ref="CC13:CE13"/>
    <mergeCell ref="CF13:CH13"/>
    <mergeCell ref="CI13:CK13"/>
    <mergeCell ref="CL13:CN13"/>
    <mergeCell ref="BN13:BP13"/>
    <mergeCell ref="AY12:BA12"/>
    <mergeCell ref="BT12:BV12"/>
    <mergeCell ref="CC12:CE12"/>
    <mergeCell ref="CF12:CH12"/>
    <mergeCell ref="CI12:CK12"/>
    <mergeCell ref="BW12:BY12"/>
    <mergeCell ref="BZ12:CB12"/>
    <mergeCell ref="D36:E36"/>
    <mergeCell ref="F27:G27"/>
    <mergeCell ref="B22:E22"/>
    <mergeCell ref="DP2:DQ2"/>
    <mergeCell ref="D27:E27"/>
    <mergeCell ref="J36:K36"/>
    <mergeCell ref="L36:M36"/>
    <mergeCell ref="H36:I36"/>
    <mergeCell ref="F36:G36"/>
    <mergeCell ref="A2:N2"/>
    <mergeCell ref="A5:A14"/>
    <mergeCell ref="B5:B14"/>
    <mergeCell ref="C5:N5"/>
    <mergeCell ref="C12:E12"/>
    <mergeCell ref="F12:H12"/>
    <mergeCell ref="I12:K12"/>
    <mergeCell ref="L12:N12"/>
    <mergeCell ref="C6:N11"/>
    <mergeCell ref="L13:N13"/>
    <mergeCell ref="DG12:DI12"/>
    <mergeCell ref="DJ12:DL12"/>
    <mergeCell ref="DM12:DO12"/>
    <mergeCell ref="DP12:DR12"/>
    <mergeCell ref="CL12:CN12"/>
  </mergeCells>
  <pageMargins left="0.7" right="0.7" top="0.75" bottom="0.75" header="0.3" footer="0.3"/>
  <pageSetup paperSize="9" orientation="portrait" verticalDpi="0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IT47"/>
  <sheetViews>
    <sheetView tabSelected="1" topLeftCell="A14" workbookViewId="0">
      <selection activeCell="FL16" sqref="FL16"/>
    </sheetView>
  </sheetViews>
  <sheetFormatPr defaultRowHeight="15" x14ac:dyDescent="0.25"/>
  <cols>
    <col min="2" max="2" width="30.28515625" customWidth="1"/>
  </cols>
  <sheetData>
    <row r="1" spans="1:167" ht="15.75" x14ac:dyDescent="0.25">
      <c r="A1" s="6" t="s">
        <v>152</v>
      </c>
      <c r="B1" s="14" t="s">
        <v>277</v>
      </c>
      <c r="C1" s="17"/>
      <c r="D1" s="17"/>
      <c r="E1" s="17"/>
      <c r="F1" s="17"/>
      <c r="G1" s="17"/>
      <c r="H1" s="17"/>
      <c r="I1" s="17"/>
      <c r="J1" s="17"/>
      <c r="K1" s="17"/>
      <c r="L1" s="17"/>
      <c r="M1" s="7"/>
      <c r="N1" s="7"/>
      <c r="O1" s="7"/>
      <c r="P1" s="7"/>
      <c r="Q1" s="7"/>
      <c r="R1" s="7"/>
      <c r="S1" s="7"/>
      <c r="T1" s="7"/>
      <c r="U1" s="7"/>
      <c r="V1" s="7"/>
    </row>
    <row r="2" spans="1:167" ht="15.75" x14ac:dyDescent="0.25">
      <c r="A2" s="110" t="s">
        <v>1421</v>
      </c>
      <c r="B2" s="110"/>
      <c r="C2" s="110"/>
      <c r="D2" s="110"/>
      <c r="E2" s="110"/>
      <c r="F2" s="110"/>
      <c r="G2" s="110"/>
      <c r="H2" s="110"/>
      <c r="I2" s="110"/>
      <c r="J2" s="110"/>
      <c r="K2" s="110"/>
      <c r="L2" s="110"/>
      <c r="M2" s="110"/>
      <c r="N2" s="110"/>
      <c r="O2" s="110"/>
      <c r="P2" s="110"/>
      <c r="Q2" s="110"/>
      <c r="R2" s="7"/>
      <c r="S2" s="7"/>
      <c r="T2" s="7"/>
      <c r="U2" s="7"/>
      <c r="V2" s="7"/>
      <c r="FI2" s="78" t="s">
        <v>1372</v>
      </c>
      <c r="FJ2" s="78"/>
    </row>
    <row r="3" spans="1:167" ht="15.75" x14ac:dyDescent="0.25">
      <c r="A3" s="8"/>
      <c r="B3" s="7"/>
      <c r="C3" s="7"/>
      <c r="D3" s="7"/>
      <c r="E3" s="7"/>
      <c r="F3" s="7"/>
      <c r="G3" s="7"/>
      <c r="H3" s="7"/>
      <c r="I3" s="7"/>
      <c r="J3" s="7"/>
      <c r="K3" s="7"/>
      <c r="L3" s="7"/>
      <c r="M3" s="7"/>
      <c r="N3" s="7"/>
      <c r="O3" s="7"/>
      <c r="P3" s="7"/>
      <c r="Q3" s="7"/>
      <c r="R3" s="7"/>
      <c r="S3" s="7"/>
      <c r="T3" s="7"/>
      <c r="U3" s="7"/>
      <c r="V3" s="7"/>
    </row>
    <row r="4" spans="1:167" ht="15.75" customHeight="1" x14ac:dyDescent="0.25">
      <c r="A4" s="118" t="s">
        <v>0</v>
      </c>
      <c r="B4" s="118" t="s">
        <v>1</v>
      </c>
      <c r="C4" s="119" t="s">
        <v>57</v>
      </c>
      <c r="D4" s="119"/>
      <c r="E4" s="119"/>
      <c r="F4" s="119"/>
      <c r="G4" s="119"/>
      <c r="H4" s="119"/>
      <c r="I4" s="119"/>
      <c r="J4" s="119"/>
      <c r="K4" s="119"/>
      <c r="L4" s="119"/>
      <c r="M4" s="119"/>
      <c r="N4" s="119"/>
      <c r="O4" s="119"/>
      <c r="P4" s="119"/>
      <c r="Q4" s="119"/>
      <c r="R4" s="106" t="s">
        <v>2</v>
      </c>
      <c r="S4" s="107"/>
      <c r="T4" s="107"/>
      <c r="U4" s="107"/>
      <c r="V4" s="107"/>
      <c r="W4" s="107"/>
      <c r="X4" s="107"/>
      <c r="Y4" s="107"/>
      <c r="Z4" s="107"/>
      <c r="AA4" s="107"/>
      <c r="AB4" s="107"/>
      <c r="AC4" s="107"/>
      <c r="AD4" s="107"/>
      <c r="AE4" s="107"/>
      <c r="AF4" s="107"/>
      <c r="AG4" s="107"/>
      <c r="AH4" s="107"/>
      <c r="AI4" s="107"/>
      <c r="AJ4" s="107"/>
      <c r="AK4" s="107"/>
      <c r="AL4" s="107"/>
      <c r="AM4" s="107"/>
      <c r="AN4" s="107"/>
      <c r="AO4" s="107"/>
      <c r="AP4" s="107"/>
      <c r="AQ4" s="107"/>
      <c r="AR4" s="107"/>
      <c r="AS4" s="107"/>
      <c r="AT4" s="107"/>
      <c r="AU4" s="107"/>
      <c r="AV4" s="107"/>
      <c r="AW4" s="107"/>
      <c r="AX4" s="107"/>
      <c r="AY4" s="107"/>
      <c r="AZ4" s="107"/>
      <c r="BA4" s="107"/>
      <c r="BB4" s="107"/>
      <c r="BC4" s="107"/>
      <c r="BD4" s="107"/>
      <c r="BE4" s="107"/>
      <c r="BF4" s="107"/>
      <c r="BG4" s="107"/>
      <c r="BH4" s="107"/>
      <c r="BI4" s="107"/>
      <c r="BJ4" s="126"/>
      <c r="BK4" s="112" t="s">
        <v>87</v>
      </c>
      <c r="BL4" s="112"/>
      <c r="BM4" s="112"/>
      <c r="BN4" s="112"/>
      <c r="BO4" s="112"/>
      <c r="BP4" s="112"/>
      <c r="BQ4" s="112"/>
      <c r="BR4" s="112"/>
      <c r="BS4" s="112"/>
      <c r="BT4" s="112"/>
      <c r="BU4" s="112"/>
      <c r="BV4" s="112"/>
      <c r="BW4" s="112"/>
      <c r="BX4" s="112"/>
      <c r="BY4" s="112"/>
      <c r="BZ4" s="127" t="s">
        <v>114</v>
      </c>
      <c r="CA4" s="108"/>
      <c r="CB4" s="108"/>
      <c r="CC4" s="108"/>
      <c r="CD4" s="108"/>
      <c r="CE4" s="108"/>
      <c r="CF4" s="108"/>
      <c r="CG4" s="108"/>
      <c r="CH4" s="108"/>
      <c r="CI4" s="108"/>
      <c r="CJ4" s="108"/>
      <c r="CK4" s="108"/>
      <c r="CL4" s="108"/>
      <c r="CM4" s="108"/>
      <c r="CN4" s="108"/>
      <c r="CO4" s="108"/>
      <c r="CP4" s="108"/>
      <c r="CQ4" s="108"/>
      <c r="CR4" s="108"/>
      <c r="CS4" s="108"/>
      <c r="CT4" s="108"/>
      <c r="CU4" s="108"/>
      <c r="CV4" s="108"/>
      <c r="CW4" s="108"/>
      <c r="CX4" s="108"/>
      <c r="CY4" s="108"/>
      <c r="CZ4" s="108"/>
      <c r="DA4" s="108"/>
      <c r="DB4" s="108"/>
      <c r="DC4" s="108"/>
      <c r="DD4" s="108"/>
      <c r="DE4" s="108"/>
      <c r="DF4" s="108"/>
      <c r="DG4" s="108"/>
      <c r="DH4" s="108"/>
      <c r="DI4" s="108"/>
      <c r="DJ4" s="108"/>
      <c r="DK4" s="108"/>
      <c r="DL4" s="108"/>
      <c r="DM4" s="108"/>
      <c r="DN4" s="108"/>
      <c r="DO4" s="108"/>
      <c r="DP4" s="108"/>
      <c r="DQ4" s="108"/>
      <c r="DR4" s="108"/>
      <c r="DS4" s="108"/>
      <c r="DT4" s="108"/>
      <c r="DU4" s="108"/>
      <c r="DV4" s="108"/>
      <c r="DW4" s="108"/>
      <c r="DX4" s="108"/>
      <c r="DY4" s="108"/>
      <c r="DZ4" s="108"/>
      <c r="EA4" s="108"/>
      <c r="EB4" s="108"/>
      <c r="EC4" s="108"/>
      <c r="ED4" s="108"/>
      <c r="EE4" s="108"/>
      <c r="EF4" s="108"/>
      <c r="EG4" s="108"/>
      <c r="EH4" s="108"/>
      <c r="EI4" s="108"/>
      <c r="EJ4" s="108"/>
      <c r="EK4" s="108"/>
      <c r="EL4" s="108"/>
      <c r="EM4" s="108"/>
      <c r="EN4" s="108"/>
      <c r="EO4" s="108"/>
      <c r="EP4" s="108"/>
      <c r="EQ4" s="108"/>
      <c r="ER4" s="108"/>
      <c r="ES4" s="108"/>
      <c r="ET4" s="108"/>
      <c r="EU4" s="108"/>
      <c r="EV4" s="128"/>
      <c r="EW4" s="111" t="s">
        <v>137</v>
      </c>
      <c r="EX4" s="111"/>
      <c r="EY4" s="111"/>
      <c r="EZ4" s="111"/>
      <c r="FA4" s="111"/>
      <c r="FB4" s="111"/>
      <c r="FC4" s="111"/>
      <c r="FD4" s="111"/>
      <c r="FE4" s="111"/>
      <c r="FF4" s="111"/>
      <c r="FG4" s="111"/>
      <c r="FH4" s="111"/>
      <c r="FI4" s="111"/>
      <c r="FJ4" s="111"/>
      <c r="FK4" s="111"/>
    </row>
    <row r="5" spans="1:167" ht="15.75" customHeight="1" x14ac:dyDescent="0.25">
      <c r="A5" s="118"/>
      <c r="B5" s="118"/>
      <c r="C5" s="91" t="s">
        <v>1376</v>
      </c>
      <c r="D5" s="101"/>
      <c r="E5" s="101"/>
      <c r="F5" s="101"/>
      <c r="G5" s="101"/>
      <c r="H5" s="101"/>
      <c r="I5" s="101"/>
      <c r="J5" s="101"/>
      <c r="K5" s="101"/>
      <c r="L5" s="101"/>
      <c r="M5" s="101"/>
      <c r="N5" s="101"/>
      <c r="O5" s="101"/>
      <c r="P5" s="101"/>
      <c r="Q5" s="101"/>
      <c r="R5" s="91" t="s">
        <v>1379</v>
      </c>
      <c r="S5" s="101"/>
      <c r="T5" s="101"/>
      <c r="U5" s="101"/>
      <c r="V5" s="101"/>
      <c r="W5" s="101"/>
      <c r="X5" s="101"/>
      <c r="Y5" s="101"/>
      <c r="Z5" s="101"/>
      <c r="AA5" s="101"/>
      <c r="AB5" s="101"/>
      <c r="AC5" s="101"/>
      <c r="AD5" s="101"/>
      <c r="AE5" s="101"/>
      <c r="AF5" s="101"/>
      <c r="AG5" s="100" t="s">
        <v>3</v>
      </c>
      <c r="AH5" s="100"/>
      <c r="AI5" s="100"/>
      <c r="AJ5" s="100"/>
      <c r="AK5" s="100"/>
      <c r="AL5" s="100"/>
      <c r="AM5" s="100"/>
      <c r="AN5" s="100"/>
      <c r="AO5" s="100"/>
      <c r="AP5" s="100"/>
      <c r="AQ5" s="100"/>
      <c r="AR5" s="100"/>
      <c r="AS5" s="100"/>
      <c r="AT5" s="100"/>
      <c r="AU5" s="100"/>
      <c r="AV5" s="100" t="s">
        <v>329</v>
      </c>
      <c r="AW5" s="100"/>
      <c r="AX5" s="100"/>
      <c r="AY5" s="100"/>
      <c r="AZ5" s="100"/>
      <c r="BA5" s="100"/>
      <c r="BB5" s="100"/>
      <c r="BC5" s="100"/>
      <c r="BD5" s="100"/>
      <c r="BE5" s="100"/>
      <c r="BF5" s="100"/>
      <c r="BG5" s="100"/>
      <c r="BH5" s="100"/>
      <c r="BI5" s="100"/>
      <c r="BJ5" s="100"/>
      <c r="BK5" s="91" t="s">
        <v>330</v>
      </c>
      <c r="BL5" s="91"/>
      <c r="BM5" s="91"/>
      <c r="BN5" s="91"/>
      <c r="BO5" s="91"/>
      <c r="BP5" s="91"/>
      <c r="BQ5" s="91"/>
      <c r="BR5" s="91"/>
      <c r="BS5" s="91"/>
      <c r="BT5" s="91"/>
      <c r="BU5" s="91"/>
      <c r="BV5" s="91"/>
      <c r="BW5" s="91"/>
      <c r="BX5" s="91"/>
      <c r="BY5" s="91"/>
      <c r="BZ5" s="91" t="s">
        <v>157</v>
      </c>
      <c r="CA5" s="91"/>
      <c r="CB5" s="91"/>
      <c r="CC5" s="91"/>
      <c r="CD5" s="91"/>
      <c r="CE5" s="91"/>
      <c r="CF5" s="91"/>
      <c r="CG5" s="91"/>
      <c r="CH5" s="91"/>
      <c r="CI5" s="91"/>
      <c r="CJ5" s="91"/>
      <c r="CK5" s="91"/>
      <c r="CL5" s="91"/>
      <c r="CM5" s="91"/>
      <c r="CN5" s="91"/>
      <c r="CO5" s="92" t="s">
        <v>1014</v>
      </c>
      <c r="CP5" s="92"/>
      <c r="CQ5" s="92"/>
      <c r="CR5" s="92"/>
      <c r="CS5" s="92"/>
      <c r="CT5" s="92"/>
      <c r="CU5" s="92"/>
      <c r="CV5" s="92"/>
      <c r="CW5" s="92"/>
      <c r="CX5" s="92"/>
      <c r="CY5" s="92"/>
      <c r="CZ5" s="92"/>
      <c r="DA5" s="92"/>
      <c r="DB5" s="92"/>
      <c r="DC5" s="92"/>
      <c r="DD5" s="92" t="s">
        <v>172</v>
      </c>
      <c r="DE5" s="92"/>
      <c r="DF5" s="92"/>
      <c r="DG5" s="92"/>
      <c r="DH5" s="92"/>
      <c r="DI5" s="92"/>
      <c r="DJ5" s="92"/>
      <c r="DK5" s="92"/>
      <c r="DL5" s="92"/>
      <c r="DM5" s="92"/>
      <c r="DN5" s="92"/>
      <c r="DO5" s="92"/>
      <c r="DP5" s="92"/>
      <c r="DQ5" s="92"/>
      <c r="DR5" s="92"/>
      <c r="DS5" s="81" t="s">
        <v>184</v>
      </c>
      <c r="DT5" s="81"/>
      <c r="DU5" s="81"/>
      <c r="DV5" s="81"/>
      <c r="DW5" s="81"/>
      <c r="DX5" s="81"/>
      <c r="DY5" s="81"/>
      <c r="DZ5" s="81"/>
      <c r="EA5" s="81"/>
      <c r="EB5" s="81"/>
      <c r="EC5" s="81"/>
      <c r="ED5" s="81"/>
      <c r="EE5" s="81"/>
      <c r="EF5" s="81"/>
      <c r="EG5" s="81"/>
      <c r="EH5" s="92" t="s">
        <v>116</v>
      </c>
      <c r="EI5" s="92"/>
      <c r="EJ5" s="92"/>
      <c r="EK5" s="92"/>
      <c r="EL5" s="92"/>
      <c r="EM5" s="92"/>
      <c r="EN5" s="92"/>
      <c r="EO5" s="92"/>
      <c r="EP5" s="92"/>
      <c r="EQ5" s="92"/>
      <c r="ER5" s="92"/>
      <c r="ES5" s="92"/>
      <c r="ET5" s="92"/>
      <c r="EU5" s="92"/>
      <c r="EV5" s="92"/>
      <c r="EW5" s="100" t="s">
        <v>1381</v>
      </c>
      <c r="EX5" s="102"/>
      <c r="EY5" s="102"/>
      <c r="EZ5" s="102"/>
      <c r="FA5" s="102"/>
      <c r="FB5" s="102"/>
      <c r="FC5" s="102"/>
      <c r="FD5" s="102"/>
      <c r="FE5" s="102"/>
      <c r="FF5" s="102"/>
      <c r="FG5" s="102"/>
      <c r="FH5" s="102"/>
      <c r="FI5" s="102"/>
      <c r="FJ5" s="102"/>
      <c r="FK5" s="102"/>
    </row>
    <row r="6" spans="1:167" ht="15.75" hidden="1" x14ac:dyDescent="0.25">
      <c r="A6" s="118"/>
      <c r="B6" s="118"/>
      <c r="C6" s="101"/>
      <c r="D6" s="101"/>
      <c r="E6" s="101"/>
      <c r="F6" s="101"/>
      <c r="G6" s="101"/>
      <c r="H6" s="101"/>
      <c r="I6" s="101"/>
      <c r="J6" s="101"/>
      <c r="K6" s="101"/>
      <c r="L6" s="101"/>
      <c r="M6" s="101"/>
      <c r="N6" s="101"/>
      <c r="O6" s="101"/>
      <c r="P6" s="101"/>
      <c r="Q6" s="101"/>
      <c r="R6" s="9"/>
      <c r="S6" s="9"/>
      <c r="T6" s="9"/>
      <c r="U6" s="9"/>
      <c r="V6" s="9"/>
      <c r="W6" s="9"/>
      <c r="X6" s="9"/>
      <c r="Y6" s="9"/>
      <c r="Z6" s="9"/>
      <c r="AA6" s="4"/>
      <c r="AB6" s="4"/>
      <c r="AC6" s="4"/>
      <c r="AD6" s="4"/>
      <c r="AE6" s="4"/>
      <c r="AF6" s="4"/>
      <c r="AG6" s="4"/>
      <c r="AH6" s="4"/>
      <c r="AI6" s="4"/>
      <c r="AJ6" s="4"/>
      <c r="AK6" s="4"/>
      <c r="AL6" s="4"/>
      <c r="AM6" s="4"/>
      <c r="AN6" s="4"/>
      <c r="AO6" s="4"/>
      <c r="AP6" s="4"/>
      <c r="AQ6" s="4"/>
      <c r="AR6" s="4"/>
      <c r="AS6" s="4"/>
      <c r="AT6" s="4"/>
      <c r="AU6" s="4"/>
      <c r="AV6" s="4"/>
      <c r="AW6" s="4"/>
      <c r="AX6" s="4"/>
      <c r="AY6" s="4"/>
      <c r="AZ6" s="4"/>
      <c r="BA6" s="4"/>
      <c r="BB6" s="4"/>
      <c r="BC6" s="4"/>
      <c r="BD6" s="4"/>
      <c r="BE6" s="4"/>
      <c r="BF6" s="4"/>
      <c r="BG6" s="4"/>
      <c r="BH6" s="4"/>
      <c r="BI6" s="4"/>
      <c r="BJ6" s="4"/>
      <c r="BK6" s="4"/>
      <c r="BL6" s="4"/>
      <c r="BM6" s="4"/>
      <c r="BN6" s="4"/>
      <c r="BO6" s="4"/>
      <c r="BP6" s="4"/>
      <c r="BQ6" s="4"/>
      <c r="BR6" s="4"/>
      <c r="BS6" s="4"/>
      <c r="BT6" s="4"/>
      <c r="BU6" s="4"/>
      <c r="BV6" s="4"/>
      <c r="BW6" s="4"/>
      <c r="BX6" s="4"/>
      <c r="BY6" s="4"/>
      <c r="BZ6" s="4"/>
      <c r="CA6" s="4"/>
      <c r="CB6" s="4"/>
      <c r="CC6" s="4"/>
      <c r="CD6" s="4"/>
      <c r="CE6" s="4"/>
      <c r="CF6" s="4"/>
      <c r="CG6" s="4"/>
      <c r="CH6" s="4"/>
      <c r="CI6" s="4"/>
      <c r="CJ6" s="4"/>
      <c r="CK6" s="4"/>
      <c r="CL6" s="4"/>
      <c r="CM6" s="4"/>
      <c r="CN6" s="4"/>
      <c r="CO6" s="4"/>
      <c r="CP6" s="4"/>
      <c r="CQ6" s="4"/>
      <c r="CR6" s="4"/>
      <c r="CS6" s="4"/>
      <c r="CT6" s="4"/>
      <c r="CU6" s="4"/>
      <c r="CV6" s="4"/>
      <c r="CW6" s="4"/>
      <c r="CX6" s="4"/>
      <c r="CY6" s="4"/>
      <c r="CZ6" s="4"/>
      <c r="DA6" s="4"/>
      <c r="DB6" s="4"/>
      <c r="DC6" s="4"/>
      <c r="DD6" s="4"/>
      <c r="DE6" s="4"/>
      <c r="DF6" s="4"/>
      <c r="DG6" s="4"/>
      <c r="DH6" s="4"/>
      <c r="DI6" s="4"/>
      <c r="DJ6" s="4"/>
      <c r="DK6" s="4"/>
      <c r="DL6" s="4"/>
      <c r="DM6" s="4"/>
      <c r="DN6" s="4"/>
      <c r="DO6" s="4"/>
      <c r="DP6" s="4"/>
      <c r="DQ6" s="4"/>
      <c r="DR6" s="4"/>
      <c r="DS6" s="4"/>
      <c r="DT6" s="4"/>
      <c r="DU6" s="4"/>
      <c r="DV6" s="4"/>
      <c r="DW6" s="4"/>
      <c r="DX6" s="4"/>
      <c r="DY6" s="4"/>
      <c r="DZ6" s="4"/>
      <c r="EA6" s="4"/>
      <c r="EB6" s="4"/>
      <c r="EC6" s="4"/>
      <c r="ED6" s="4"/>
      <c r="EE6" s="4"/>
      <c r="EF6" s="4"/>
      <c r="EG6" s="4"/>
      <c r="EH6" s="4"/>
      <c r="EI6" s="4"/>
      <c r="EJ6" s="4"/>
      <c r="EK6" s="4"/>
      <c r="EL6" s="4"/>
      <c r="EM6" s="4"/>
      <c r="EN6" s="4"/>
      <c r="EO6" s="4"/>
      <c r="EP6" s="4"/>
      <c r="EQ6" s="4"/>
      <c r="ER6" s="4"/>
      <c r="ES6" s="4"/>
      <c r="ET6" s="4"/>
      <c r="EU6" s="4"/>
      <c r="EV6" s="4"/>
      <c r="EW6" s="4"/>
      <c r="EX6" s="4"/>
      <c r="EY6" s="4"/>
      <c r="EZ6" s="4"/>
      <c r="FA6" s="4"/>
      <c r="FB6" s="4"/>
      <c r="FC6" s="4"/>
      <c r="FD6" s="4"/>
      <c r="FE6" s="4"/>
      <c r="FF6" s="4"/>
      <c r="FG6" s="4"/>
      <c r="FH6" s="4"/>
      <c r="FI6" s="4"/>
      <c r="FJ6" s="4"/>
      <c r="FK6" s="4"/>
    </row>
    <row r="7" spans="1:167" ht="15.75" hidden="1" x14ac:dyDescent="0.25">
      <c r="A7" s="118"/>
      <c r="B7" s="118"/>
      <c r="C7" s="101"/>
      <c r="D7" s="101"/>
      <c r="E7" s="101"/>
      <c r="F7" s="101"/>
      <c r="G7" s="101"/>
      <c r="H7" s="101"/>
      <c r="I7" s="101"/>
      <c r="J7" s="101"/>
      <c r="K7" s="101"/>
      <c r="L7" s="101"/>
      <c r="M7" s="101"/>
      <c r="N7" s="101"/>
      <c r="O7" s="101"/>
      <c r="P7" s="101"/>
      <c r="Q7" s="101"/>
      <c r="R7" s="9"/>
      <c r="S7" s="9"/>
      <c r="T7" s="9"/>
      <c r="U7" s="9"/>
      <c r="V7" s="9"/>
      <c r="W7" s="9"/>
      <c r="X7" s="9"/>
      <c r="Y7" s="9"/>
      <c r="Z7" s="9"/>
      <c r="AA7" s="4"/>
      <c r="AB7" s="4"/>
      <c r="AC7" s="4"/>
      <c r="AD7" s="4"/>
      <c r="AE7" s="4"/>
      <c r="AF7" s="4"/>
      <c r="AG7" s="4"/>
      <c r="AH7" s="4"/>
      <c r="AI7" s="4"/>
      <c r="AJ7" s="4"/>
      <c r="AK7" s="4"/>
      <c r="AL7" s="4"/>
      <c r="AM7" s="4"/>
      <c r="AN7" s="4"/>
      <c r="AO7" s="4"/>
      <c r="AP7" s="4"/>
      <c r="AQ7" s="4"/>
      <c r="AR7" s="4"/>
      <c r="AS7" s="4"/>
      <c r="AT7" s="4"/>
      <c r="AU7" s="4"/>
      <c r="AV7" s="4"/>
      <c r="AW7" s="4"/>
      <c r="AX7" s="4"/>
      <c r="AY7" s="4"/>
      <c r="AZ7" s="4"/>
      <c r="BA7" s="4"/>
      <c r="BB7" s="4"/>
      <c r="BC7" s="4"/>
      <c r="BD7" s="4"/>
      <c r="BE7" s="4"/>
      <c r="BF7" s="4"/>
      <c r="BG7" s="4"/>
      <c r="BH7" s="4"/>
      <c r="BI7" s="4"/>
      <c r="BJ7" s="4"/>
      <c r="BK7" s="4"/>
      <c r="BL7" s="4"/>
      <c r="BM7" s="4"/>
      <c r="BN7" s="4"/>
      <c r="BO7" s="4"/>
      <c r="BP7" s="4"/>
      <c r="BQ7" s="4"/>
      <c r="BR7" s="4"/>
      <c r="BS7" s="4"/>
      <c r="BT7" s="4"/>
      <c r="BU7" s="4"/>
      <c r="BV7" s="4"/>
      <c r="BW7" s="4"/>
      <c r="BX7" s="4"/>
      <c r="BY7" s="4"/>
      <c r="BZ7" s="4"/>
      <c r="CA7" s="4"/>
      <c r="CB7" s="4"/>
      <c r="CC7" s="4"/>
      <c r="CD7" s="4"/>
      <c r="CE7" s="4"/>
      <c r="CF7" s="4"/>
      <c r="CG7" s="4"/>
      <c r="CH7" s="4"/>
      <c r="CI7" s="4"/>
      <c r="CJ7" s="4"/>
      <c r="CK7" s="4"/>
      <c r="CL7" s="4"/>
      <c r="CM7" s="4"/>
      <c r="CN7" s="4"/>
      <c r="CO7" s="4"/>
      <c r="CP7" s="4"/>
      <c r="CQ7" s="4"/>
      <c r="CR7" s="4"/>
      <c r="CS7" s="4"/>
      <c r="CT7" s="4"/>
      <c r="CU7" s="4"/>
      <c r="CV7" s="4"/>
      <c r="CW7" s="4"/>
      <c r="CX7" s="4"/>
      <c r="CY7" s="4"/>
      <c r="CZ7" s="4"/>
      <c r="DA7" s="4"/>
      <c r="DB7" s="4"/>
      <c r="DC7" s="4"/>
      <c r="DD7" s="4"/>
      <c r="DE7" s="4"/>
      <c r="DF7" s="4"/>
      <c r="DG7" s="4"/>
      <c r="DH7" s="4"/>
      <c r="DI7" s="4"/>
      <c r="DJ7" s="4"/>
      <c r="DK7" s="4"/>
      <c r="DL7" s="4"/>
      <c r="DM7" s="4"/>
      <c r="DN7" s="4"/>
      <c r="DO7" s="4"/>
      <c r="DP7" s="4"/>
      <c r="DQ7" s="4"/>
      <c r="DR7" s="4"/>
      <c r="DS7" s="4"/>
      <c r="DT7" s="4"/>
      <c r="DU7" s="4"/>
      <c r="DV7" s="4"/>
      <c r="DW7" s="4"/>
      <c r="DX7" s="4"/>
      <c r="DY7" s="4"/>
      <c r="DZ7" s="4"/>
      <c r="EA7" s="4"/>
      <c r="EB7" s="4"/>
      <c r="EC7" s="4"/>
      <c r="ED7" s="4"/>
      <c r="EE7" s="4"/>
      <c r="EF7" s="4"/>
      <c r="EG7" s="4"/>
      <c r="EH7" s="4"/>
      <c r="EI7" s="4"/>
      <c r="EJ7" s="4"/>
      <c r="EK7" s="4"/>
      <c r="EL7" s="4"/>
      <c r="EM7" s="4"/>
      <c r="EN7" s="4"/>
      <c r="EO7" s="4"/>
      <c r="EP7" s="4"/>
      <c r="EQ7" s="4"/>
      <c r="ER7" s="4"/>
      <c r="ES7" s="4"/>
      <c r="ET7" s="4"/>
      <c r="EU7" s="4"/>
      <c r="EV7" s="4"/>
      <c r="EW7" s="4"/>
      <c r="EX7" s="4"/>
      <c r="EY7" s="4"/>
      <c r="EZ7" s="4"/>
      <c r="FA7" s="4"/>
      <c r="FB7" s="4"/>
      <c r="FC7" s="4"/>
      <c r="FD7" s="4"/>
      <c r="FE7" s="4"/>
      <c r="FF7" s="4"/>
      <c r="FG7" s="4"/>
      <c r="FH7" s="4"/>
      <c r="FI7" s="4"/>
      <c r="FJ7" s="4"/>
      <c r="FK7" s="4"/>
    </row>
    <row r="8" spans="1:167" ht="15.75" hidden="1" x14ac:dyDescent="0.25">
      <c r="A8" s="118"/>
      <c r="B8" s="118"/>
      <c r="C8" s="101"/>
      <c r="D8" s="101"/>
      <c r="E8" s="101"/>
      <c r="F8" s="101"/>
      <c r="G8" s="101"/>
      <c r="H8" s="101"/>
      <c r="I8" s="101"/>
      <c r="J8" s="101"/>
      <c r="K8" s="101"/>
      <c r="L8" s="101"/>
      <c r="M8" s="101"/>
      <c r="N8" s="101"/>
      <c r="O8" s="101"/>
      <c r="P8" s="101"/>
      <c r="Q8" s="101"/>
      <c r="R8" s="9"/>
      <c r="S8" s="9"/>
      <c r="T8" s="9"/>
      <c r="U8" s="9"/>
      <c r="V8" s="9"/>
      <c r="W8" s="9"/>
      <c r="X8" s="9"/>
      <c r="Y8" s="9"/>
      <c r="Z8" s="9"/>
      <c r="AA8" s="4"/>
      <c r="AB8" s="4"/>
      <c r="AC8" s="4"/>
      <c r="AD8" s="4"/>
      <c r="AE8" s="4"/>
      <c r="AF8" s="4"/>
      <c r="AG8" s="4"/>
      <c r="AH8" s="4"/>
      <c r="AI8" s="4"/>
      <c r="AJ8" s="4"/>
      <c r="AK8" s="4"/>
      <c r="AL8" s="4"/>
      <c r="AM8" s="4"/>
      <c r="AN8" s="4"/>
      <c r="AO8" s="4"/>
      <c r="AP8" s="4"/>
      <c r="AQ8" s="4"/>
      <c r="AR8" s="4"/>
      <c r="AS8" s="4"/>
      <c r="AT8" s="4"/>
      <c r="AU8" s="4"/>
      <c r="AV8" s="4"/>
      <c r="AW8" s="4"/>
      <c r="AX8" s="4"/>
      <c r="AY8" s="4"/>
      <c r="AZ8" s="4"/>
      <c r="BA8" s="4"/>
      <c r="BB8" s="4"/>
      <c r="BC8" s="4"/>
      <c r="BD8" s="4"/>
      <c r="BE8" s="4"/>
      <c r="BF8" s="4"/>
      <c r="BG8" s="4"/>
      <c r="BH8" s="4"/>
      <c r="BI8" s="4"/>
      <c r="BJ8" s="4"/>
      <c r="BK8" s="4"/>
      <c r="BL8" s="4"/>
      <c r="BM8" s="4"/>
      <c r="BN8" s="4"/>
      <c r="BO8" s="4"/>
      <c r="BP8" s="4"/>
      <c r="BQ8" s="4"/>
      <c r="BR8" s="4"/>
      <c r="BS8" s="4"/>
      <c r="BT8" s="4"/>
      <c r="BU8" s="4"/>
      <c r="BV8" s="4"/>
      <c r="BW8" s="4"/>
      <c r="BX8" s="4"/>
      <c r="BY8" s="4"/>
      <c r="BZ8" s="4"/>
      <c r="CA8" s="4"/>
      <c r="CB8" s="4"/>
      <c r="CC8" s="4"/>
      <c r="CD8" s="4"/>
      <c r="CE8" s="4"/>
      <c r="CF8" s="4"/>
      <c r="CG8" s="4"/>
      <c r="CH8" s="4"/>
      <c r="CI8" s="4"/>
      <c r="CJ8" s="4"/>
      <c r="CK8" s="4"/>
      <c r="CL8" s="4"/>
      <c r="CM8" s="4"/>
      <c r="CN8" s="4"/>
      <c r="CO8" s="4"/>
      <c r="CP8" s="4"/>
      <c r="CQ8" s="4"/>
      <c r="CR8" s="4"/>
      <c r="CS8" s="4"/>
      <c r="CT8" s="4"/>
      <c r="CU8" s="4"/>
      <c r="CV8" s="4"/>
      <c r="CW8" s="4"/>
      <c r="CX8" s="4"/>
      <c r="CY8" s="4"/>
      <c r="CZ8" s="4"/>
      <c r="DA8" s="4"/>
      <c r="DB8" s="4"/>
      <c r="DC8" s="4"/>
      <c r="DD8" s="4"/>
      <c r="DE8" s="4"/>
      <c r="DF8" s="4"/>
      <c r="DG8" s="4"/>
      <c r="DH8" s="4"/>
      <c r="DI8" s="4"/>
      <c r="DJ8" s="4"/>
      <c r="DK8" s="4"/>
      <c r="DL8" s="4"/>
      <c r="DM8" s="4"/>
      <c r="DN8" s="4"/>
      <c r="DO8" s="4"/>
      <c r="DP8" s="4"/>
      <c r="DQ8" s="4"/>
      <c r="DR8" s="4"/>
      <c r="DS8" s="4"/>
      <c r="DT8" s="4"/>
      <c r="DU8" s="4"/>
      <c r="DV8" s="4"/>
      <c r="DW8" s="4"/>
      <c r="DX8" s="4"/>
      <c r="DY8" s="4"/>
      <c r="DZ8" s="4"/>
      <c r="EA8" s="4"/>
      <c r="EB8" s="4"/>
      <c r="EC8" s="4"/>
      <c r="ED8" s="4"/>
      <c r="EE8" s="4"/>
      <c r="EF8" s="4"/>
      <c r="EG8" s="4"/>
      <c r="EH8" s="4"/>
      <c r="EI8" s="4"/>
      <c r="EJ8" s="4"/>
      <c r="EK8" s="4"/>
      <c r="EL8" s="4"/>
      <c r="EM8" s="4"/>
      <c r="EN8" s="4"/>
      <c r="EO8" s="4"/>
      <c r="EP8" s="4"/>
      <c r="EQ8" s="4"/>
      <c r="ER8" s="4"/>
      <c r="ES8" s="4"/>
      <c r="ET8" s="4"/>
      <c r="EU8" s="4"/>
      <c r="EV8" s="4"/>
      <c r="EW8" s="4"/>
      <c r="EX8" s="4"/>
      <c r="EY8" s="4"/>
      <c r="EZ8" s="4"/>
      <c r="FA8" s="4"/>
      <c r="FB8" s="4"/>
      <c r="FC8" s="4"/>
      <c r="FD8" s="4"/>
      <c r="FE8" s="4"/>
      <c r="FF8" s="4"/>
      <c r="FG8" s="4"/>
      <c r="FH8" s="4"/>
      <c r="FI8" s="4"/>
      <c r="FJ8" s="4"/>
      <c r="FK8" s="4"/>
    </row>
    <row r="9" spans="1:167" ht="15.75" hidden="1" x14ac:dyDescent="0.25">
      <c r="A9" s="118"/>
      <c r="B9" s="118"/>
      <c r="C9" s="101"/>
      <c r="D9" s="101"/>
      <c r="E9" s="101"/>
      <c r="F9" s="101"/>
      <c r="G9" s="101"/>
      <c r="H9" s="101"/>
      <c r="I9" s="101"/>
      <c r="J9" s="101"/>
      <c r="K9" s="101"/>
      <c r="L9" s="101"/>
      <c r="M9" s="101"/>
      <c r="N9" s="101"/>
      <c r="O9" s="101"/>
      <c r="P9" s="101"/>
      <c r="Q9" s="101"/>
      <c r="R9" s="9"/>
      <c r="S9" s="9"/>
      <c r="T9" s="9"/>
      <c r="U9" s="9"/>
      <c r="V9" s="9"/>
      <c r="W9" s="9"/>
      <c r="X9" s="9"/>
      <c r="Y9" s="9"/>
      <c r="Z9" s="9"/>
      <c r="AA9" s="4"/>
      <c r="AB9" s="4"/>
      <c r="AC9" s="4"/>
      <c r="AD9" s="4"/>
      <c r="AE9" s="4"/>
      <c r="AF9" s="4"/>
      <c r="AG9" s="4"/>
      <c r="AH9" s="4"/>
      <c r="AI9" s="4"/>
      <c r="AJ9" s="4"/>
      <c r="AK9" s="4"/>
      <c r="AL9" s="4"/>
      <c r="AM9" s="4"/>
      <c r="AN9" s="4"/>
      <c r="AO9" s="4"/>
      <c r="AP9" s="4"/>
      <c r="AQ9" s="4"/>
      <c r="AR9" s="4"/>
      <c r="AS9" s="4"/>
      <c r="AT9" s="4"/>
      <c r="AU9" s="4"/>
      <c r="AV9" s="4"/>
      <c r="AW9" s="4"/>
      <c r="AX9" s="4"/>
      <c r="AY9" s="4"/>
      <c r="AZ9" s="4"/>
      <c r="BA9" s="4"/>
      <c r="BB9" s="4"/>
      <c r="BC9" s="4"/>
      <c r="BD9" s="4"/>
      <c r="BE9" s="4"/>
      <c r="BF9" s="4"/>
      <c r="BG9" s="4"/>
      <c r="BH9" s="4"/>
      <c r="BI9" s="4"/>
      <c r="BJ9" s="4"/>
      <c r="BK9" s="4"/>
      <c r="BL9" s="4"/>
      <c r="BM9" s="4"/>
      <c r="BN9" s="4"/>
      <c r="BO9" s="4"/>
      <c r="BP9" s="4"/>
      <c r="BQ9" s="4"/>
      <c r="BR9" s="4"/>
      <c r="BS9" s="4"/>
      <c r="BT9" s="4"/>
      <c r="BU9" s="4"/>
      <c r="BV9" s="4"/>
      <c r="BW9" s="4"/>
      <c r="BX9" s="4"/>
      <c r="BY9" s="4"/>
      <c r="BZ9" s="4"/>
      <c r="CA9" s="4"/>
      <c r="CB9" s="4"/>
      <c r="CC9" s="4"/>
      <c r="CD9" s="4"/>
      <c r="CE9" s="4"/>
      <c r="CF9" s="4"/>
      <c r="CG9" s="4"/>
      <c r="CH9" s="4"/>
      <c r="CI9" s="4"/>
      <c r="CJ9" s="4"/>
      <c r="CK9" s="4"/>
      <c r="CL9" s="4"/>
      <c r="CM9" s="4"/>
      <c r="CN9" s="4"/>
      <c r="CO9" s="4"/>
      <c r="CP9" s="4"/>
      <c r="CQ9" s="4"/>
      <c r="CR9" s="4"/>
      <c r="CS9" s="4"/>
      <c r="CT9" s="4"/>
      <c r="CU9" s="4"/>
      <c r="CV9" s="4"/>
      <c r="CW9" s="4"/>
      <c r="CX9" s="4"/>
      <c r="CY9" s="4"/>
      <c r="CZ9" s="4"/>
      <c r="DA9" s="4"/>
      <c r="DB9" s="4"/>
      <c r="DC9" s="4"/>
      <c r="DD9" s="4"/>
      <c r="DE9" s="4"/>
      <c r="DF9" s="4"/>
      <c r="DG9" s="4"/>
      <c r="DH9" s="4"/>
      <c r="DI9" s="4"/>
      <c r="DJ9" s="4"/>
      <c r="DK9" s="4"/>
      <c r="DL9" s="4"/>
      <c r="DM9" s="4"/>
      <c r="DN9" s="4"/>
      <c r="DO9" s="4"/>
      <c r="DP9" s="4"/>
      <c r="DQ9" s="4"/>
      <c r="DR9" s="4"/>
      <c r="DS9" s="4"/>
      <c r="DT9" s="4"/>
      <c r="DU9" s="4"/>
      <c r="DV9" s="4"/>
      <c r="DW9" s="4"/>
      <c r="DX9" s="4"/>
      <c r="DY9" s="4"/>
      <c r="DZ9" s="4"/>
      <c r="EA9" s="4"/>
      <c r="EB9" s="4"/>
      <c r="EC9" s="4"/>
      <c r="ED9" s="4"/>
      <c r="EE9" s="4"/>
      <c r="EF9" s="4"/>
      <c r="EG9" s="4"/>
      <c r="EH9" s="4"/>
      <c r="EI9" s="4"/>
      <c r="EJ9" s="4"/>
      <c r="EK9" s="4"/>
      <c r="EL9" s="4"/>
      <c r="EM9" s="4"/>
      <c r="EN9" s="4"/>
      <c r="EO9" s="4"/>
      <c r="EP9" s="4"/>
      <c r="EQ9" s="4"/>
      <c r="ER9" s="4"/>
      <c r="ES9" s="4"/>
      <c r="ET9" s="4"/>
      <c r="EU9" s="4"/>
      <c r="EV9" s="4"/>
      <c r="EW9" s="4"/>
      <c r="EX9" s="4"/>
      <c r="EY9" s="4"/>
      <c r="EZ9" s="4"/>
      <c r="FA9" s="4"/>
      <c r="FB9" s="4"/>
      <c r="FC9" s="4"/>
      <c r="FD9" s="4"/>
      <c r="FE9" s="4"/>
      <c r="FF9" s="4"/>
      <c r="FG9" s="4"/>
      <c r="FH9" s="4"/>
      <c r="FI9" s="4"/>
      <c r="FJ9" s="4"/>
      <c r="FK9" s="4"/>
    </row>
    <row r="10" spans="1:167" ht="15.75" hidden="1" x14ac:dyDescent="0.25">
      <c r="A10" s="118"/>
      <c r="B10" s="118"/>
      <c r="C10" s="101"/>
      <c r="D10" s="101"/>
      <c r="E10" s="101"/>
      <c r="F10" s="101"/>
      <c r="G10" s="101"/>
      <c r="H10" s="101"/>
      <c r="I10" s="101"/>
      <c r="J10" s="101"/>
      <c r="K10" s="101"/>
      <c r="L10" s="101"/>
      <c r="M10" s="101"/>
      <c r="N10" s="101"/>
      <c r="O10" s="101"/>
      <c r="P10" s="101"/>
      <c r="Q10" s="101"/>
      <c r="R10" s="9"/>
      <c r="S10" s="9"/>
      <c r="T10" s="9"/>
      <c r="U10" s="9"/>
      <c r="V10" s="9"/>
      <c r="W10" s="9"/>
      <c r="X10" s="9"/>
      <c r="Y10" s="9"/>
      <c r="Z10" s="9"/>
      <c r="AA10" s="4"/>
      <c r="AB10" s="4"/>
      <c r="AC10" s="4"/>
      <c r="AD10" s="4"/>
      <c r="AE10" s="4"/>
      <c r="AF10" s="4"/>
      <c r="AG10" s="4"/>
      <c r="AH10" s="4"/>
      <c r="AI10" s="4"/>
      <c r="AJ10" s="4"/>
      <c r="AK10" s="4"/>
      <c r="AL10" s="4"/>
      <c r="AM10" s="4"/>
      <c r="AN10" s="4"/>
      <c r="AO10" s="4"/>
      <c r="AP10" s="4"/>
      <c r="AQ10" s="4"/>
      <c r="AR10" s="4"/>
      <c r="AS10" s="4"/>
      <c r="AT10" s="4"/>
      <c r="AU10" s="4"/>
      <c r="AV10" s="4"/>
      <c r="AW10" s="4"/>
      <c r="AX10" s="4"/>
      <c r="AY10" s="4"/>
      <c r="AZ10" s="4"/>
      <c r="BA10" s="4"/>
      <c r="BB10" s="4"/>
      <c r="BC10" s="4"/>
      <c r="BD10" s="4"/>
      <c r="BE10" s="4"/>
      <c r="BF10" s="4"/>
      <c r="BG10" s="4"/>
      <c r="BH10" s="4"/>
      <c r="BI10" s="4"/>
      <c r="BJ10" s="4"/>
      <c r="BK10" s="4"/>
      <c r="BL10" s="4"/>
      <c r="BM10" s="4"/>
      <c r="BN10" s="4"/>
      <c r="BO10" s="4"/>
      <c r="BP10" s="4"/>
      <c r="BQ10" s="4"/>
      <c r="BR10" s="4"/>
      <c r="BS10" s="4"/>
      <c r="BT10" s="4"/>
      <c r="BU10" s="4"/>
      <c r="BV10" s="4"/>
      <c r="BW10" s="4"/>
      <c r="BX10" s="4"/>
      <c r="BY10" s="4"/>
      <c r="BZ10" s="4"/>
      <c r="CA10" s="4"/>
      <c r="CB10" s="4"/>
      <c r="CC10" s="4"/>
      <c r="CD10" s="4"/>
      <c r="CE10" s="4"/>
      <c r="CF10" s="4"/>
      <c r="CG10" s="4"/>
      <c r="CH10" s="4"/>
      <c r="CI10" s="4"/>
      <c r="CJ10" s="4"/>
      <c r="CK10" s="4"/>
      <c r="CL10" s="4"/>
      <c r="CM10" s="4"/>
      <c r="CN10" s="4"/>
      <c r="CO10" s="4"/>
      <c r="CP10" s="4"/>
      <c r="CQ10" s="4"/>
      <c r="CR10" s="4"/>
      <c r="CS10" s="4"/>
      <c r="CT10" s="4"/>
      <c r="CU10" s="4"/>
      <c r="CV10" s="4"/>
      <c r="CW10" s="4"/>
      <c r="CX10" s="4"/>
      <c r="CY10" s="4"/>
      <c r="CZ10" s="4"/>
      <c r="DA10" s="4"/>
      <c r="DB10" s="4"/>
      <c r="DC10" s="4"/>
      <c r="DD10" s="4"/>
      <c r="DE10" s="4"/>
      <c r="DF10" s="4"/>
      <c r="DG10" s="4"/>
      <c r="DH10" s="4"/>
      <c r="DI10" s="4"/>
      <c r="DJ10" s="4"/>
      <c r="DK10" s="4"/>
      <c r="DL10" s="4"/>
      <c r="DM10" s="4"/>
      <c r="DN10" s="4"/>
      <c r="DO10" s="4"/>
      <c r="DP10" s="4"/>
      <c r="DQ10" s="4"/>
      <c r="DR10" s="4"/>
      <c r="DS10" s="4"/>
      <c r="DT10" s="4"/>
      <c r="DU10" s="4"/>
      <c r="DV10" s="4"/>
      <c r="DW10" s="4"/>
      <c r="DX10" s="4"/>
      <c r="DY10" s="4"/>
      <c r="DZ10" s="4"/>
      <c r="EA10" s="4"/>
      <c r="EB10" s="4"/>
      <c r="EC10" s="4"/>
      <c r="ED10" s="4"/>
      <c r="EE10" s="4"/>
      <c r="EF10" s="4"/>
      <c r="EG10" s="4"/>
      <c r="EH10" s="4"/>
      <c r="EI10" s="4"/>
      <c r="EJ10" s="4"/>
      <c r="EK10" s="4"/>
      <c r="EL10" s="4"/>
      <c r="EM10" s="4"/>
      <c r="EN10" s="4"/>
      <c r="EO10" s="4"/>
      <c r="EP10" s="4"/>
      <c r="EQ10" s="4"/>
      <c r="ER10" s="4"/>
      <c r="ES10" s="4"/>
      <c r="ET10" s="4"/>
      <c r="EU10" s="4"/>
      <c r="EV10" s="4"/>
      <c r="EW10" s="4"/>
      <c r="EX10" s="4"/>
      <c r="EY10" s="4"/>
      <c r="EZ10" s="4"/>
      <c r="FA10" s="4"/>
      <c r="FB10" s="4"/>
      <c r="FC10" s="4"/>
      <c r="FD10" s="4"/>
      <c r="FE10" s="4"/>
      <c r="FF10" s="4"/>
      <c r="FG10" s="4"/>
      <c r="FH10" s="4"/>
      <c r="FI10" s="4"/>
      <c r="FJ10" s="4"/>
      <c r="FK10" s="4"/>
    </row>
    <row r="11" spans="1:167" ht="15.75" x14ac:dyDescent="0.25">
      <c r="A11" s="118"/>
      <c r="B11" s="118"/>
      <c r="C11" s="101" t="s">
        <v>278</v>
      </c>
      <c r="D11" s="101" t="s">
        <v>5</v>
      </c>
      <c r="E11" s="101" t="s">
        <v>6</v>
      </c>
      <c r="F11" s="101" t="s">
        <v>317</v>
      </c>
      <c r="G11" s="101" t="s">
        <v>7</v>
      </c>
      <c r="H11" s="101" t="s">
        <v>8</v>
      </c>
      <c r="I11" s="101" t="s">
        <v>279</v>
      </c>
      <c r="J11" s="101" t="s">
        <v>9</v>
      </c>
      <c r="K11" s="101" t="s">
        <v>10</v>
      </c>
      <c r="L11" s="101" t="s">
        <v>280</v>
      </c>
      <c r="M11" s="101" t="s">
        <v>9</v>
      </c>
      <c r="N11" s="101" t="s">
        <v>10</v>
      </c>
      <c r="O11" s="101" t="s">
        <v>281</v>
      </c>
      <c r="P11" s="101" t="s">
        <v>11</v>
      </c>
      <c r="Q11" s="101" t="s">
        <v>4</v>
      </c>
      <c r="R11" s="101" t="s">
        <v>282</v>
      </c>
      <c r="S11" s="101"/>
      <c r="T11" s="101"/>
      <c r="U11" s="101" t="s">
        <v>973</v>
      </c>
      <c r="V11" s="101"/>
      <c r="W11" s="101"/>
      <c r="X11" s="101" t="s">
        <v>974</v>
      </c>
      <c r="Y11" s="101"/>
      <c r="Z11" s="101"/>
      <c r="AA11" s="102" t="s">
        <v>975</v>
      </c>
      <c r="AB11" s="102"/>
      <c r="AC11" s="102"/>
      <c r="AD11" s="101" t="s">
        <v>283</v>
      </c>
      <c r="AE11" s="101"/>
      <c r="AF11" s="101"/>
      <c r="AG11" s="101" t="s">
        <v>284</v>
      </c>
      <c r="AH11" s="101"/>
      <c r="AI11" s="101"/>
      <c r="AJ11" s="102" t="s">
        <v>285</v>
      </c>
      <c r="AK11" s="102"/>
      <c r="AL11" s="102"/>
      <c r="AM11" s="101" t="s">
        <v>286</v>
      </c>
      <c r="AN11" s="101"/>
      <c r="AO11" s="101"/>
      <c r="AP11" s="101" t="s">
        <v>287</v>
      </c>
      <c r="AQ11" s="101"/>
      <c r="AR11" s="101"/>
      <c r="AS11" s="101" t="s">
        <v>288</v>
      </c>
      <c r="AT11" s="101"/>
      <c r="AU11" s="101"/>
      <c r="AV11" s="101" t="s">
        <v>289</v>
      </c>
      <c r="AW11" s="101"/>
      <c r="AX11" s="101"/>
      <c r="AY11" s="101" t="s">
        <v>318</v>
      </c>
      <c r="AZ11" s="101"/>
      <c r="BA11" s="101"/>
      <c r="BB11" s="101" t="s">
        <v>290</v>
      </c>
      <c r="BC11" s="101"/>
      <c r="BD11" s="101"/>
      <c r="BE11" s="101" t="s">
        <v>997</v>
      </c>
      <c r="BF11" s="101"/>
      <c r="BG11" s="101"/>
      <c r="BH11" s="101" t="s">
        <v>291</v>
      </c>
      <c r="BI11" s="101"/>
      <c r="BJ11" s="101"/>
      <c r="BK11" s="102" t="s">
        <v>292</v>
      </c>
      <c r="BL11" s="102"/>
      <c r="BM11" s="102"/>
      <c r="BN11" s="102" t="s">
        <v>319</v>
      </c>
      <c r="BO11" s="102"/>
      <c r="BP11" s="102"/>
      <c r="BQ11" s="102" t="s">
        <v>293</v>
      </c>
      <c r="BR11" s="102"/>
      <c r="BS11" s="102"/>
      <c r="BT11" s="102" t="s">
        <v>294</v>
      </c>
      <c r="BU11" s="102"/>
      <c r="BV11" s="102"/>
      <c r="BW11" s="102" t="s">
        <v>295</v>
      </c>
      <c r="BX11" s="102"/>
      <c r="BY11" s="102"/>
      <c r="BZ11" s="102" t="s">
        <v>296</v>
      </c>
      <c r="CA11" s="102"/>
      <c r="CB11" s="102"/>
      <c r="CC11" s="102" t="s">
        <v>320</v>
      </c>
      <c r="CD11" s="102"/>
      <c r="CE11" s="102"/>
      <c r="CF11" s="102" t="s">
        <v>297</v>
      </c>
      <c r="CG11" s="102"/>
      <c r="CH11" s="102"/>
      <c r="CI11" s="102" t="s">
        <v>298</v>
      </c>
      <c r="CJ11" s="102"/>
      <c r="CK11" s="102"/>
      <c r="CL11" s="102" t="s">
        <v>299</v>
      </c>
      <c r="CM11" s="102"/>
      <c r="CN11" s="102"/>
      <c r="CO11" s="102" t="s">
        <v>300</v>
      </c>
      <c r="CP11" s="102"/>
      <c r="CQ11" s="102"/>
      <c r="CR11" s="102" t="s">
        <v>301</v>
      </c>
      <c r="CS11" s="102"/>
      <c r="CT11" s="102"/>
      <c r="CU11" s="102" t="s">
        <v>302</v>
      </c>
      <c r="CV11" s="102"/>
      <c r="CW11" s="102"/>
      <c r="CX11" s="102" t="s">
        <v>303</v>
      </c>
      <c r="CY11" s="102"/>
      <c r="CZ11" s="102"/>
      <c r="DA11" s="102" t="s">
        <v>304</v>
      </c>
      <c r="DB11" s="102"/>
      <c r="DC11" s="102"/>
      <c r="DD11" s="102" t="s">
        <v>305</v>
      </c>
      <c r="DE11" s="102"/>
      <c r="DF11" s="102"/>
      <c r="DG11" s="102" t="s">
        <v>321</v>
      </c>
      <c r="DH11" s="102"/>
      <c r="DI11" s="102"/>
      <c r="DJ11" s="102" t="s">
        <v>306</v>
      </c>
      <c r="DK11" s="102"/>
      <c r="DL11" s="102"/>
      <c r="DM11" s="102" t="s">
        <v>307</v>
      </c>
      <c r="DN11" s="102"/>
      <c r="DO11" s="102"/>
      <c r="DP11" s="102" t="s">
        <v>308</v>
      </c>
      <c r="DQ11" s="102"/>
      <c r="DR11" s="102"/>
      <c r="DS11" s="102" t="s">
        <v>309</v>
      </c>
      <c r="DT11" s="102"/>
      <c r="DU11" s="102"/>
      <c r="DV11" s="102" t="s">
        <v>310</v>
      </c>
      <c r="DW11" s="102"/>
      <c r="DX11" s="102"/>
      <c r="DY11" s="102" t="s">
        <v>311</v>
      </c>
      <c r="DZ11" s="102"/>
      <c r="EA11" s="102"/>
      <c r="EB11" s="102" t="s">
        <v>312</v>
      </c>
      <c r="EC11" s="102"/>
      <c r="ED11" s="102"/>
      <c r="EE11" s="102" t="s">
        <v>322</v>
      </c>
      <c r="EF11" s="102"/>
      <c r="EG11" s="102"/>
      <c r="EH11" s="102" t="s">
        <v>323</v>
      </c>
      <c r="EI11" s="102"/>
      <c r="EJ11" s="102"/>
      <c r="EK11" s="102" t="s">
        <v>324</v>
      </c>
      <c r="EL11" s="102"/>
      <c r="EM11" s="102"/>
      <c r="EN11" s="102" t="s">
        <v>325</v>
      </c>
      <c r="EO11" s="102"/>
      <c r="EP11" s="102"/>
      <c r="EQ11" s="102" t="s">
        <v>326</v>
      </c>
      <c r="ER11" s="102"/>
      <c r="ES11" s="102"/>
      <c r="ET11" s="102" t="s">
        <v>327</v>
      </c>
      <c r="EU11" s="102"/>
      <c r="EV11" s="102"/>
      <c r="EW11" s="102" t="s">
        <v>313</v>
      </c>
      <c r="EX11" s="102"/>
      <c r="EY11" s="102"/>
      <c r="EZ11" s="102" t="s">
        <v>328</v>
      </c>
      <c r="FA11" s="102"/>
      <c r="FB11" s="102"/>
      <c r="FC11" s="102" t="s">
        <v>314</v>
      </c>
      <c r="FD11" s="102"/>
      <c r="FE11" s="102"/>
      <c r="FF11" s="102" t="s">
        <v>315</v>
      </c>
      <c r="FG11" s="102"/>
      <c r="FH11" s="102"/>
      <c r="FI11" s="102" t="s">
        <v>316</v>
      </c>
      <c r="FJ11" s="102"/>
      <c r="FK11" s="102"/>
    </row>
    <row r="12" spans="1:167" ht="79.5" customHeight="1" x14ac:dyDescent="0.25">
      <c r="A12" s="118"/>
      <c r="B12" s="118"/>
      <c r="C12" s="79" t="s">
        <v>955</v>
      </c>
      <c r="D12" s="79"/>
      <c r="E12" s="79"/>
      <c r="F12" s="79" t="s">
        <v>959</v>
      </c>
      <c r="G12" s="79"/>
      <c r="H12" s="79"/>
      <c r="I12" s="79" t="s">
        <v>963</v>
      </c>
      <c r="J12" s="79"/>
      <c r="K12" s="79"/>
      <c r="L12" s="79" t="s">
        <v>967</v>
      </c>
      <c r="M12" s="79"/>
      <c r="N12" s="79"/>
      <c r="O12" s="79" t="s">
        <v>969</v>
      </c>
      <c r="P12" s="79"/>
      <c r="Q12" s="79"/>
      <c r="R12" s="79" t="s">
        <v>972</v>
      </c>
      <c r="S12" s="79"/>
      <c r="T12" s="79"/>
      <c r="U12" s="79" t="s">
        <v>336</v>
      </c>
      <c r="V12" s="79"/>
      <c r="W12" s="79"/>
      <c r="X12" s="79" t="s">
        <v>339</v>
      </c>
      <c r="Y12" s="79"/>
      <c r="Z12" s="79"/>
      <c r="AA12" s="79" t="s">
        <v>976</v>
      </c>
      <c r="AB12" s="79"/>
      <c r="AC12" s="79"/>
      <c r="AD12" s="79" t="s">
        <v>980</v>
      </c>
      <c r="AE12" s="79"/>
      <c r="AF12" s="79"/>
      <c r="AG12" s="79" t="s">
        <v>981</v>
      </c>
      <c r="AH12" s="79"/>
      <c r="AI12" s="79"/>
      <c r="AJ12" s="79" t="s">
        <v>985</v>
      </c>
      <c r="AK12" s="79"/>
      <c r="AL12" s="79"/>
      <c r="AM12" s="79" t="s">
        <v>989</v>
      </c>
      <c r="AN12" s="79"/>
      <c r="AO12" s="79"/>
      <c r="AP12" s="79" t="s">
        <v>993</v>
      </c>
      <c r="AQ12" s="79"/>
      <c r="AR12" s="79"/>
      <c r="AS12" s="79" t="s">
        <v>994</v>
      </c>
      <c r="AT12" s="79"/>
      <c r="AU12" s="79"/>
      <c r="AV12" s="79" t="s">
        <v>998</v>
      </c>
      <c r="AW12" s="79"/>
      <c r="AX12" s="79"/>
      <c r="AY12" s="79" t="s">
        <v>999</v>
      </c>
      <c r="AZ12" s="79"/>
      <c r="BA12" s="79"/>
      <c r="BB12" s="79" t="s">
        <v>1000</v>
      </c>
      <c r="BC12" s="79"/>
      <c r="BD12" s="79"/>
      <c r="BE12" s="79" t="s">
        <v>1001</v>
      </c>
      <c r="BF12" s="79"/>
      <c r="BG12" s="79"/>
      <c r="BH12" s="79" t="s">
        <v>1002</v>
      </c>
      <c r="BI12" s="79"/>
      <c r="BJ12" s="79"/>
      <c r="BK12" s="79" t="s">
        <v>355</v>
      </c>
      <c r="BL12" s="79"/>
      <c r="BM12" s="79"/>
      <c r="BN12" s="79" t="s">
        <v>357</v>
      </c>
      <c r="BO12" s="79"/>
      <c r="BP12" s="79"/>
      <c r="BQ12" s="79" t="s">
        <v>1006</v>
      </c>
      <c r="BR12" s="79"/>
      <c r="BS12" s="79"/>
      <c r="BT12" s="79" t="s">
        <v>1007</v>
      </c>
      <c r="BU12" s="79"/>
      <c r="BV12" s="79"/>
      <c r="BW12" s="79" t="s">
        <v>1008</v>
      </c>
      <c r="BX12" s="79"/>
      <c r="BY12" s="79"/>
      <c r="BZ12" s="79" t="s">
        <v>1009</v>
      </c>
      <c r="CA12" s="79"/>
      <c r="CB12" s="79"/>
      <c r="CC12" s="79" t="s">
        <v>367</v>
      </c>
      <c r="CD12" s="79"/>
      <c r="CE12" s="79"/>
      <c r="CF12" s="80" t="s">
        <v>370</v>
      </c>
      <c r="CG12" s="80"/>
      <c r="CH12" s="80"/>
      <c r="CI12" s="79" t="s">
        <v>374</v>
      </c>
      <c r="CJ12" s="79"/>
      <c r="CK12" s="79"/>
      <c r="CL12" s="79" t="s">
        <v>1320</v>
      </c>
      <c r="CM12" s="79"/>
      <c r="CN12" s="79"/>
      <c r="CO12" s="79" t="s">
        <v>380</v>
      </c>
      <c r="CP12" s="79"/>
      <c r="CQ12" s="79"/>
      <c r="CR12" s="80" t="s">
        <v>383</v>
      </c>
      <c r="CS12" s="80"/>
      <c r="CT12" s="80"/>
      <c r="CU12" s="79" t="s">
        <v>386</v>
      </c>
      <c r="CV12" s="79"/>
      <c r="CW12" s="79"/>
      <c r="CX12" s="79" t="s">
        <v>388</v>
      </c>
      <c r="CY12" s="79"/>
      <c r="CZ12" s="79"/>
      <c r="DA12" s="79" t="s">
        <v>392</v>
      </c>
      <c r="DB12" s="79"/>
      <c r="DC12" s="79"/>
      <c r="DD12" s="80" t="s">
        <v>396</v>
      </c>
      <c r="DE12" s="80"/>
      <c r="DF12" s="80"/>
      <c r="DG12" s="80" t="s">
        <v>398</v>
      </c>
      <c r="DH12" s="80"/>
      <c r="DI12" s="80"/>
      <c r="DJ12" s="80" t="s">
        <v>402</v>
      </c>
      <c r="DK12" s="80"/>
      <c r="DL12" s="80"/>
      <c r="DM12" s="80" t="s">
        <v>406</v>
      </c>
      <c r="DN12" s="80"/>
      <c r="DO12" s="80"/>
      <c r="DP12" s="80" t="s">
        <v>410</v>
      </c>
      <c r="DQ12" s="80"/>
      <c r="DR12" s="80"/>
      <c r="DS12" s="80" t="s">
        <v>413</v>
      </c>
      <c r="DT12" s="80"/>
      <c r="DU12" s="80"/>
      <c r="DV12" s="80" t="s">
        <v>416</v>
      </c>
      <c r="DW12" s="80"/>
      <c r="DX12" s="80"/>
      <c r="DY12" s="80" t="s">
        <v>420</v>
      </c>
      <c r="DZ12" s="80"/>
      <c r="EA12" s="80"/>
      <c r="EB12" s="80" t="s">
        <v>422</v>
      </c>
      <c r="EC12" s="80"/>
      <c r="ED12" s="80"/>
      <c r="EE12" s="80" t="s">
        <v>1018</v>
      </c>
      <c r="EF12" s="80"/>
      <c r="EG12" s="80"/>
      <c r="EH12" s="80" t="s">
        <v>424</v>
      </c>
      <c r="EI12" s="80"/>
      <c r="EJ12" s="80"/>
      <c r="EK12" s="80" t="s">
        <v>426</v>
      </c>
      <c r="EL12" s="80"/>
      <c r="EM12" s="80"/>
      <c r="EN12" s="80" t="s">
        <v>1027</v>
      </c>
      <c r="EO12" s="80"/>
      <c r="EP12" s="80"/>
      <c r="EQ12" s="80" t="s">
        <v>1029</v>
      </c>
      <c r="ER12" s="80"/>
      <c r="ES12" s="80"/>
      <c r="ET12" s="80" t="s">
        <v>428</v>
      </c>
      <c r="EU12" s="80"/>
      <c r="EV12" s="80"/>
      <c r="EW12" s="80" t="s">
        <v>429</v>
      </c>
      <c r="EX12" s="80"/>
      <c r="EY12" s="80"/>
      <c r="EZ12" s="80" t="s">
        <v>1033</v>
      </c>
      <c r="FA12" s="80"/>
      <c r="FB12" s="80"/>
      <c r="FC12" s="80" t="s">
        <v>1037</v>
      </c>
      <c r="FD12" s="80"/>
      <c r="FE12" s="80"/>
      <c r="FF12" s="80" t="s">
        <v>1039</v>
      </c>
      <c r="FG12" s="80"/>
      <c r="FH12" s="80"/>
      <c r="FI12" s="80" t="s">
        <v>1043</v>
      </c>
      <c r="FJ12" s="80"/>
      <c r="FK12" s="80"/>
    </row>
    <row r="13" spans="1:167" ht="180.75" x14ac:dyDescent="0.25">
      <c r="A13" s="118"/>
      <c r="B13" s="118"/>
      <c r="C13" s="57" t="s">
        <v>957</v>
      </c>
      <c r="D13" s="57" t="s">
        <v>956</v>
      </c>
      <c r="E13" s="57" t="s">
        <v>958</v>
      </c>
      <c r="F13" s="57" t="s">
        <v>960</v>
      </c>
      <c r="G13" s="57" t="s">
        <v>961</v>
      </c>
      <c r="H13" s="57" t="s">
        <v>962</v>
      </c>
      <c r="I13" s="57" t="s">
        <v>964</v>
      </c>
      <c r="J13" s="57" t="s">
        <v>965</v>
      </c>
      <c r="K13" s="57" t="s">
        <v>966</v>
      </c>
      <c r="L13" s="57" t="s">
        <v>968</v>
      </c>
      <c r="M13" s="57" t="s">
        <v>333</v>
      </c>
      <c r="N13" s="57" t="s">
        <v>192</v>
      </c>
      <c r="O13" s="57" t="s">
        <v>970</v>
      </c>
      <c r="P13" s="57" t="s">
        <v>971</v>
      </c>
      <c r="Q13" s="57" t="s">
        <v>332</v>
      </c>
      <c r="R13" s="57" t="s">
        <v>83</v>
      </c>
      <c r="S13" s="57" t="s">
        <v>84</v>
      </c>
      <c r="T13" s="57" t="s">
        <v>203</v>
      </c>
      <c r="U13" s="57" t="s">
        <v>337</v>
      </c>
      <c r="V13" s="57" t="s">
        <v>338</v>
      </c>
      <c r="W13" s="57" t="s">
        <v>69</v>
      </c>
      <c r="X13" s="57" t="s">
        <v>340</v>
      </c>
      <c r="Y13" s="57" t="s">
        <v>341</v>
      </c>
      <c r="Z13" s="57" t="s">
        <v>342</v>
      </c>
      <c r="AA13" s="57" t="s">
        <v>977</v>
      </c>
      <c r="AB13" s="57" t="s">
        <v>978</v>
      </c>
      <c r="AC13" s="57" t="s">
        <v>979</v>
      </c>
      <c r="AD13" s="57" t="s">
        <v>83</v>
      </c>
      <c r="AE13" s="57" t="s">
        <v>346</v>
      </c>
      <c r="AF13" s="57" t="s">
        <v>85</v>
      </c>
      <c r="AG13" s="57" t="s">
        <v>982</v>
      </c>
      <c r="AH13" s="57" t="s">
        <v>983</v>
      </c>
      <c r="AI13" s="57" t="s">
        <v>984</v>
      </c>
      <c r="AJ13" s="57" t="s">
        <v>986</v>
      </c>
      <c r="AK13" s="57" t="s">
        <v>987</v>
      </c>
      <c r="AL13" s="57" t="s">
        <v>988</v>
      </c>
      <c r="AM13" s="57" t="s">
        <v>990</v>
      </c>
      <c r="AN13" s="57" t="s">
        <v>991</v>
      </c>
      <c r="AO13" s="57" t="s">
        <v>992</v>
      </c>
      <c r="AP13" s="57" t="s">
        <v>214</v>
      </c>
      <c r="AQ13" s="57" t="s">
        <v>215</v>
      </c>
      <c r="AR13" s="57" t="s">
        <v>203</v>
      </c>
      <c r="AS13" s="57" t="s">
        <v>995</v>
      </c>
      <c r="AT13" s="57" t="s">
        <v>348</v>
      </c>
      <c r="AU13" s="57" t="s">
        <v>996</v>
      </c>
      <c r="AV13" s="57" t="s">
        <v>83</v>
      </c>
      <c r="AW13" s="57" t="s">
        <v>84</v>
      </c>
      <c r="AX13" s="57" t="s">
        <v>203</v>
      </c>
      <c r="AY13" s="57" t="s">
        <v>72</v>
      </c>
      <c r="AZ13" s="57" t="s">
        <v>275</v>
      </c>
      <c r="BA13" s="57" t="s">
        <v>74</v>
      </c>
      <c r="BB13" s="57" t="s">
        <v>349</v>
      </c>
      <c r="BC13" s="57" t="s">
        <v>350</v>
      </c>
      <c r="BD13" s="57" t="s">
        <v>351</v>
      </c>
      <c r="BE13" s="57" t="s">
        <v>343</v>
      </c>
      <c r="BF13" s="57" t="s">
        <v>344</v>
      </c>
      <c r="BG13" s="57" t="s">
        <v>345</v>
      </c>
      <c r="BH13" s="57" t="s">
        <v>379</v>
      </c>
      <c r="BI13" s="57" t="s">
        <v>215</v>
      </c>
      <c r="BJ13" s="57" t="s">
        <v>354</v>
      </c>
      <c r="BK13" s="57" t="s">
        <v>356</v>
      </c>
      <c r="BL13" s="57" t="s">
        <v>255</v>
      </c>
      <c r="BM13" s="57" t="s">
        <v>254</v>
      </c>
      <c r="BN13" s="57" t="s">
        <v>1003</v>
      </c>
      <c r="BO13" s="57" t="s">
        <v>1004</v>
      </c>
      <c r="BP13" s="57" t="s">
        <v>1005</v>
      </c>
      <c r="BQ13" s="57" t="s">
        <v>358</v>
      </c>
      <c r="BR13" s="57" t="s">
        <v>359</v>
      </c>
      <c r="BS13" s="57" t="s">
        <v>220</v>
      </c>
      <c r="BT13" s="57" t="s">
        <v>360</v>
      </c>
      <c r="BU13" s="57" t="s">
        <v>361</v>
      </c>
      <c r="BV13" s="57" t="s">
        <v>362</v>
      </c>
      <c r="BW13" s="57" t="s">
        <v>363</v>
      </c>
      <c r="BX13" s="57" t="s">
        <v>364</v>
      </c>
      <c r="BY13" s="57" t="s">
        <v>365</v>
      </c>
      <c r="BZ13" s="57" t="s">
        <v>96</v>
      </c>
      <c r="CA13" s="57" t="s">
        <v>97</v>
      </c>
      <c r="CB13" s="57" t="s">
        <v>366</v>
      </c>
      <c r="CC13" s="57" t="s">
        <v>368</v>
      </c>
      <c r="CD13" s="57" t="s">
        <v>271</v>
      </c>
      <c r="CE13" s="57" t="s">
        <v>369</v>
      </c>
      <c r="CF13" s="58" t="s">
        <v>371</v>
      </c>
      <c r="CG13" s="58" t="s">
        <v>372</v>
      </c>
      <c r="CH13" s="58" t="s">
        <v>373</v>
      </c>
      <c r="CI13" s="57" t="s">
        <v>375</v>
      </c>
      <c r="CJ13" s="57" t="s">
        <v>376</v>
      </c>
      <c r="CK13" s="57" t="s">
        <v>377</v>
      </c>
      <c r="CL13" s="57" t="s">
        <v>378</v>
      </c>
      <c r="CM13" s="57" t="s">
        <v>1010</v>
      </c>
      <c r="CN13" s="57" t="s">
        <v>1011</v>
      </c>
      <c r="CO13" s="57" t="s">
        <v>381</v>
      </c>
      <c r="CP13" s="57" t="s">
        <v>208</v>
      </c>
      <c r="CQ13" s="57" t="s">
        <v>98</v>
      </c>
      <c r="CR13" s="58" t="s">
        <v>384</v>
      </c>
      <c r="CS13" s="58" t="s">
        <v>121</v>
      </c>
      <c r="CT13" s="58" t="s">
        <v>385</v>
      </c>
      <c r="CU13" s="57" t="s">
        <v>387</v>
      </c>
      <c r="CV13" s="57" t="s">
        <v>1012</v>
      </c>
      <c r="CW13" s="57" t="s">
        <v>1013</v>
      </c>
      <c r="CX13" s="57" t="s">
        <v>389</v>
      </c>
      <c r="CY13" s="57" t="s">
        <v>390</v>
      </c>
      <c r="CZ13" s="57" t="s">
        <v>391</v>
      </c>
      <c r="DA13" s="57" t="s">
        <v>393</v>
      </c>
      <c r="DB13" s="57" t="s">
        <v>394</v>
      </c>
      <c r="DC13" s="57" t="s">
        <v>395</v>
      </c>
      <c r="DD13" s="58" t="s">
        <v>375</v>
      </c>
      <c r="DE13" s="58" t="s">
        <v>397</v>
      </c>
      <c r="DF13" s="58" t="s">
        <v>382</v>
      </c>
      <c r="DG13" s="58" t="s">
        <v>399</v>
      </c>
      <c r="DH13" s="58" t="s">
        <v>400</v>
      </c>
      <c r="DI13" s="58" t="s">
        <v>401</v>
      </c>
      <c r="DJ13" s="58" t="s">
        <v>403</v>
      </c>
      <c r="DK13" s="58" t="s">
        <v>404</v>
      </c>
      <c r="DL13" s="58" t="s">
        <v>405</v>
      </c>
      <c r="DM13" s="58" t="s">
        <v>407</v>
      </c>
      <c r="DN13" s="58" t="s">
        <v>408</v>
      </c>
      <c r="DO13" s="58" t="s">
        <v>409</v>
      </c>
      <c r="DP13" s="58" t="s">
        <v>1374</v>
      </c>
      <c r="DQ13" s="58" t="s">
        <v>411</v>
      </c>
      <c r="DR13" s="58" t="s">
        <v>412</v>
      </c>
      <c r="DS13" s="58" t="s">
        <v>414</v>
      </c>
      <c r="DT13" s="58" t="s">
        <v>415</v>
      </c>
      <c r="DU13" s="58" t="s">
        <v>236</v>
      </c>
      <c r="DV13" s="58" t="s">
        <v>417</v>
      </c>
      <c r="DW13" s="58" t="s">
        <v>418</v>
      </c>
      <c r="DX13" s="58" t="s">
        <v>419</v>
      </c>
      <c r="DY13" s="58" t="s">
        <v>335</v>
      </c>
      <c r="DZ13" s="58" t="s">
        <v>421</v>
      </c>
      <c r="EA13" s="58" t="s">
        <v>1015</v>
      </c>
      <c r="EB13" s="58" t="s">
        <v>423</v>
      </c>
      <c r="EC13" s="58" t="s">
        <v>1016</v>
      </c>
      <c r="ED13" s="58" t="s">
        <v>1017</v>
      </c>
      <c r="EE13" s="58" t="s">
        <v>1019</v>
      </c>
      <c r="EF13" s="58" t="s">
        <v>1020</v>
      </c>
      <c r="EG13" s="58" t="s">
        <v>1021</v>
      </c>
      <c r="EH13" s="58" t="s">
        <v>72</v>
      </c>
      <c r="EI13" s="58" t="s">
        <v>1022</v>
      </c>
      <c r="EJ13" s="58" t="s">
        <v>74</v>
      </c>
      <c r="EK13" s="58" t="s">
        <v>1023</v>
      </c>
      <c r="EL13" s="58" t="s">
        <v>1024</v>
      </c>
      <c r="EM13" s="58" t="s">
        <v>1025</v>
      </c>
      <c r="EN13" s="58" t="s">
        <v>1026</v>
      </c>
      <c r="EO13" s="58" t="s">
        <v>1028</v>
      </c>
      <c r="EP13" s="58" t="s">
        <v>427</v>
      </c>
      <c r="EQ13" s="58" t="s">
        <v>146</v>
      </c>
      <c r="ER13" s="58" t="s">
        <v>206</v>
      </c>
      <c r="ES13" s="58" t="s">
        <v>207</v>
      </c>
      <c r="ET13" s="58" t="s">
        <v>1032</v>
      </c>
      <c r="EU13" s="58" t="s">
        <v>1030</v>
      </c>
      <c r="EV13" s="58" t="s">
        <v>1031</v>
      </c>
      <c r="EW13" s="58" t="s">
        <v>431</v>
      </c>
      <c r="EX13" s="58" t="s">
        <v>430</v>
      </c>
      <c r="EY13" s="58" t="s">
        <v>205</v>
      </c>
      <c r="EZ13" s="58" t="s">
        <v>1034</v>
      </c>
      <c r="FA13" s="58" t="s">
        <v>1035</v>
      </c>
      <c r="FB13" s="58" t="s">
        <v>1036</v>
      </c>
      <c r="FC13" s="58" t="s">
        <v>334</v>
      </c>
      <c r="FD13" s="58" t="s">
        <v>1038</v>
      </c>
      <c r="FE13" s="58" t="s">
        <v>272</v>
      </c>
      <c r="FF13" s="58" t="s">
        <v>1040</v>
      </c>
      <c r="FG13" s="58" t="s">
        <v>1041</v>
      </c>
      <c r="FH13" s="58" t="s">
        <v>1042</v>
      </c>
      <c r="FI13" s="58" t="s">
        <v>1044</v>
      </c>
      <c r="FJ13" s="58" t="s">
        <v>1045</v>
      </c>
      <c r="FK13" s="58" t="s">
        <v>1046</v>
      </c>
    </row>
    <row r="14" spans="1:167" ht="15.75" x14ac:dyDescent="0.25">
      <c r="A14" s="20">
        <v>1</v>
      </c>
      <c r="B14" s="1" t="s">
        <v>1413</v>
      </c>
      <c r="C14" s="4">
        <v>1</v>
      </c>
      <c r="D14" s="4"/>
      <c r="E14" s="4"/>
      <c r="F14" s="4">
        <v>1</v>
      </c>
      <c r="G14" s="4"/>
      <c r="H14" s="4"/>
      <c r="I14" s="4">
        <v>1</v>
      </c>
      <c r="J14" s="4"/>
      <c r="K14" s="4"/>
      <c r="L14" s="4">
        <v>1</v>
      </c>
      <c r="M14" s="4"/>
      <c r="N14" s="4"/>
      <c r="O14" s="4">
        <v>1</v>
      </c>
      <c r="P14" s="4"/>
      <c r="Q14" s="4"/>
      <c r="R14" s="4">
        <v>1</v>
      </c>
      <c r="S14" s="4"/>
      <c r="T14" s="4"/>
      <c r="U14" s="4">
        <v>1</v>
      </c>
      <c r="V14" s="4"/>
      <c r="W14" s="4"/>
      <c r="X14" s="4">
        <v>1</v>
      </c>
      <c r="Y14" s="4"/>
      <c r="Z14" s="4"/>
      <c r="AA14" s="4">
        <v>1</v>
      </c>
      <c r="AB14" s="4"/>
      <c r="AC14" s="4"/>
      <c r="AD14" s="4">
        <v>1</v>
      </c>
      <c r="AE14" s="4"/>
      <c r="AF14" s="4"/>
      <c r="AG14" s="4">
        <v>1</v>
      </c>
      <c r="AH14" s="4"/>
      <c r="AI14" s="4"/>
      <c r="AJ14" s="4">
        <v>1</v>
      </c>
      <c r="AK14" s="4"/>
      <c r="AL14" s="4"/>
      <c r="AM14" s="4">
        <v>1</v>
      </c>
      <c r="AN14" s="4"/>
      <c r="AO14" s="4"/>
      <c r="AP14" s="4">
        <v>1</v>
      </c>
      <c r="AQ14" s="4"/>
      <c r="AR14" s="4"/>
      <c r="AS14" s="4">
        <v>1</v>
      </c>
      <c r="AT14" s="4"/>
      <c r="AU14" s="4"/>
      <c r="AV14" s="4">
        <v>1</v>
      </c>
      <c r="AW14" s="4"/>
      <c r="AX14" s="4"/>
      <c r="AY14" s="4">
        <v>1</v>
      </c>
      <c r="AZ14" s="4"/>
      <c r="BA14" s="4"/>
      <c r="BB14" s="4">
        <v>1</v>
      </c>
      <c r="BC14" s="4"/>
      <c r="BD14" s="4"/>
      <c r="BE14" s="4">
        <v>1</v>
      </c>
      <c r="BF14" s="4"/>
      <c r="BG14" s="4"/>
      <c r="BH14" s="4">
        <v>1</v>
      </c>
      <c r="BI14" s="4"/>
      <c r="BJ14" s="4"/>
      <c r="BK14" s="4">
        <v>1</v>
      </c>
      <c r="BL14" s="4"/>
      <c r="BM14" s="4"/>
      <c r="BN14" s="4">
        <v>1</v>
      </c>
      <c r="BO14" s="4"/>
      <c r="BP14" s="4"/>
      <c r="BQ14" s="4">
        <v>1</v>
      </c>
      <c r="BR14" s="4"/>
      <c r="BS14" s="4"/>
      <c r="BT14" s="4">
        <v>1</v>
      </c>
      <c r="BU14" s="4"/>
      <c r="BV14" s="4"/>
      <c r="BW14" s="4">
        <v>1</v>
      </c>
      <c r="BX14" s="4"/>
      <c r="BY14" s="4"/>
      <c r="BZ14" s="4">
        <v>1</v>
      </c>
      <c r="CA14" s="4"/>
      <c r="CB14" s="4"/>
      <c r="CC14" s="4">
        <v>1</v>
      </c>
      <c r="CD14" s="4"/>
      <c r="CE14" s="4"/>
      <c r="CF14" s="4">
        <v>1</v>
      </c>
      <c r="CG14" s="4"/>
      <c r="CH14" s="4"/>
      <c r="CI14" s="4">
        <v>1</v>
      </c>
      <c r="CJ14" s="4"/>
      <c r="CK14" s="4"/>
      <c r="CL14" s="4">
        <v>1</v>
      </c>
      <c r="CM14" s="4"/>
      <c r="CN14" s="4"/>
      <c r="CO14" s="4">
        <v>1</v>
      </c>
      <c r="CP14" s="4"/>
      <c r="CQ14" s="4"/>
      <c r="CR14" s="4">
        <v>1</v>
      </c>
      <c r="CS14" s="4"/>
      <c r="CT14" s="4"/>
      <c r="CU14" s="4">
        <v>1</v>
      </c>
      <c r="CV14" s="4"/>
      <c r="CW14" s="4"/>
      <c r="CX14" s="4">
        <v>1</v>
      </c>
      <c r="CY14" s="4"/>
      <c r="CZ14" s="4"/>
      <c r="DA14" s="4">
        <v>1</v>
      </c>
      <c r="DB14" s="4"/>
      <c r="DC14" s="4"/>
      <c r="DD14" s="4">
        <v>1</v>
      </c>
      <c r="DE14" s="4"/>
      <c r="DF14" s="4"/>
      <c r="DG14" s="4">
        <v>1</v>
      </c>
      <c r="DH14" s="4"/>
      <c r="DI14" s="4"/>
      <c r="DJ14" s="4">
        <v>1</v>
      </c>
      <c r="DK14" s="4"/>
      <c r="DL14" s="4"/>
      <c r="DM14" s="4">
        <v>1</v>
      </c>
      <c r="DN14" s="4"/>
      <c r="DO14" s="4"/>
      <c r="DP14" s="4">
        <v>1</v>
      </c>
      <c r="DQ14" s="4"/>
      <c r="DR14" s="4"/>
      <c r="DS14" s="4">
        <v>1</v>
      </c>
      <c r="DT14" s="4"/>
      <c r="DU14" s="4"/>
      <c r="DV14" s="4">
        <v>1</v>
      </c>
      <c r="DW14" s="4"/>
      <c r="DX14" s="4"/>
      <c r="DY14" s="4">
        <v>1</v>
      </c>
      <c r="DZ14" s="4"/>
      <c r="EA14" s="4"/>
      <c r="EB14" s="4">
        <v>1</v>
      </c>
      <c r="EC14" s="4"/>
      <c r="ED14" s="4"/>
      <c r="EE14" s="4">
        <v>1</v>
      </c>
      <c r="EF14" s="4"/>
      <c r="EG14" s="4"/>
      <c r="EH14" s="4">
        <v>1</v>
      </c>
      <c r="EI14" s="4"/>
      <c r="EJ14" s="4"/>
      <c r="EK14" s="4">
        <v>1</v>
      </c>
      <c r="EL14" s="4"/>
      <c r="EM14" s="4"/>
      <c r="EN14" s="4">
        <v>1</v>
      </c>
      <c r="EO14" s="4"/>
      <c r="EP14" s="4"/>
      <c r="EQ14" s="4">
        <v>1</v>
      </c>
      <c r="ER14" s="4"/>
      <c r="ES14" s="4"/>
      <c r="ET14" s="4">
        <v>1</v>
      </c>
      <c r="EU14" s="4"/>
      <c r="EV14" s="4"/>
      <c r="EW14" s="4">
        <v>1</v>
      </c>
      <c r="EX14" s="4"/>
      <c r="EY14" s="4"/>
      <c r="EZ14" s="4">
        <v>1</v>
      </c>
      <c r="FA14" s="4"/>
      <c r="FB14" s="4"/>
      <c r="FC14" s="4">
        <v>1</v>
      </c>
      <c r="FD14" s="4"/>
      <c r="FE14" s="4"/>
      <c r="FF14" s="4">
        <v>1</v>
      </c>
      <c r="FG14" s="4"/>
      <c r="FH14" s="4"/>
      <c r="FI14" s="4">
        <v>1</v>
      </c>
      <c r="FJ14" s="4"/>
      <c r="FK14" s="4"/>
    </row>
    <row r="15" spans="1:167" ht="15.75" x14ac:dyDescent="0.25">
      <c r="A15" s="2">
        <v>2</v>
      </c>
      <c r="B15" s="1" t="s">
        <v>1414</v>
      </c>
      <c r="C15" s="4"/>
      <c r="D15" s="4">
        <v>1</v>
      </c>
      <c r="E15" s="4"/>
      <c r="F15" s="4"/>
      <c r="G15" s="4">
        <v>1</v>
      </c>
      <c r="H15" s="4"/>
      <c r="I15" s="4"/>
      <c r="J15" s="4">
        <v>1</v>
      </c>
      <c r="K15" s="4"/>
      <c r="L15" s="4"/>
      <c r="M15" s="4">
        <v>1</v>
      </c>
      <c r="N15" s="4"/>
      <c r="O15" s="4"/>
      <c r="P15" s="4">
        <v>1</v>
      </c>
      <c r="Q15" s="4"/>
      <c r="R15" s="4"/>
      <c r="S15" s="4">
        <v>1</v>
      </c>
      <c r="T15" s="4"/>
      <c r="U15" s="4"/>
      <c r="V15" s="4">
        <v>1</v>
      </c>
      <c r="W15" s="4"/>
      <c r="X15" s="4"/>
      <c r="Y15" s="4">
        <v>1</v>
      </c>
      <c r="Z15" s="4"/>
      <c r="AA15" s="4"/>
      <c r="AB15" s="4">
        <v>1</v>
      </c>
      <c r="AC15" s="4"/>
      <c r="AD15" s="4"/>
      <c r="AE15" s="4">
        <v>1</v>
      </c>
      <c r="AF15" s="4"/>
      <c r="AG15" s="4"/>
      <c r="AH15" s="4">
        <v>1</v>
      </c>
      <c r="AI15" s="4"/>
      <c r="AJ15" s="4"/>
      <c r="AK15" s="4">
        <v>1</v>
      </c>
      <c r="AL15" s="4"/>
      <c r="AM15" s="4"/>
      <c r="AN15" s="4">
        <v>1</v>
      </c>
      <c r="AO15" s="4"/>
      <c r="AP15" s="4"/>
      <c r="AQ15" s="4">
        <v>1</v>
      </c>
      <c r="AR15" s="4"/>
      <c r="AS15" s="4"/>
      <c r="AT15" s="4">
        <v>1</v>
      </c>
      <c r="AU15" s="4"/>
      <c r="AV15" s="4"/>
      <c r="AW15" s="4">
        <v>1</v>
      </c>
      <c r="AX15" s="4"/>
      <c r="AY15" s="4"/>
      <c r="AZ15" s="4">
        <v>1</v>
      </c>
      <c r="BA15" s="4"/>
      <c r="BB15" s="4"/>
      <c r="BC15" s="4">
        <v>1</v>
      </c>
      <c r="BD15" s="4"/>
      <c r="BE15" s="4"/>
      <c r="BF15" s="4">
        <v>1</v>
      </c>
      <c r="BG15" s="4"/>
      <c r="BH15" s="4"/>
      <c r="BI15" s="4">
        <v>1</v>
      </c>
      <c r="BJ15" s="4"/>
      <c r="BK15" s="4"/>
      <c r="BL15" s="4">
        <v>1</v>
      </c>
      <c r="BM15" s="4"/>
      <c r="BN15" s="4"/>
      <c r="BO15" s="4">
        <v>1</v>
      </c>
      <c r="BP15" s="4"/>
      <c r="BQ15" s="4"/>
      <c r="BR15" s="4">
        <v>1</v>
      </c>
      <c r="BS15" s="4"/>
      <c r="BT15" s="4"/>
      <c r="BU15" s="4">
        <v>1</v>
      </c>
      <c r="BV15" s="4"/>
      <c r="BW15" s="4"/>
      <c r="BX15" s="4">
        <v>1</v>
      </c>
      <c r="BY15" s="4"/>
      <c r="BZ15" s="4"/>
      <c r="CA15" s="4">
        <v>1</v>
      </c>
      <c r="CB15" s="4"/>
      <c r="CC15" s="4"/>
      <c r="CD15" s="4">
        <v>1</v>
      </c>
      <c r="CE15" s="4"/>
      <c r="CF15" s="4"/>
      <c r="CG15" s="4">
        <v>1</v>
      </c>
      <c r="CH15" s="4"/>
      <c r="CI15" s="4"/>
      <c r="CJ15" s="4">
        <v>1</v>
      </c>
      <c r="CK15" s="4"/>
      <c r="CL15" s="4"/>
      <c r="CM15" s="4">
        <v>1</v>
      </c>
      <c r="CN15" s="4"/>
      <c r="CO15" s="4"/>
      <c r="CP15" s="4">
        <v>1</v>
      </c>
      <c r="CQ15" s="4"/>
      <c r="CR15" s="4"/>
      <c r="CS15" s="4">
        <v>1</v>
      </c>
      <c r="CT15" s="4"/>
      <c r="CU15" s="4"/>
      <c r="CV15" s="4">
        <v>1</v>
      </c>
      <c r="CW15" s="4"/>
      <c r="CX15" s="4"/>
      <c r="CY15" s="4">
        <v>1</v>
      </c>
      <c r="CZ15" s="4"/>
      <c r="DA15" s="4"/>
      <c r="DB15" s="4">
        <v>1</v>
      </c>
      <c r="DC15" s="4"/>
      <c r="DD15" s="4"/>
      <c r="DE15" s="4">
        <v>1</v>
      </c>
      <c r="DF15" s="4"/>
      <c r="DG15" s="4"/>
      <c r="DH15" s="4">
        <v>1</v>
      </c>
      <c r="DI15" s="4"/>
      <c r="DJ15" s="4"/>
      <c r="DK15" s="4">
        <v>1</v>
      </c>
      <c r="DL15" s="4"/>
      <c r="DM15" s="4"/>
      <c r="DN15" s="4">
        <v>1</v>
      </c>
      <c r="DO15" s="4"/>
      <c r="DP15" s="4"/>
      <c r="DQ15" s="4">
        <v>1</v>
      </c>
      <c r="DR15" s="4"/>
      <c r="DS15" s="4"/>
      <c r="DT15" s="4">
        <v>1</v>
      </c>
      <c r="DU15" s="4"/>
      <c r="DV15" s="4"/>
      <c r="DW15" s="4">
        <v>1</v>
      </c>
      <c r="DX15" s="4"/>
      <c r="DY15" s="4"/>
      <c r="DZ15" s="4">
        <v>1</v>
      </c>
      <c r="EA15" s="4"/>
      <c r="EB15" s="4"/>
      <c r="EC15" s="4">
        <v>1</v>
      </c>
      <c r="ED15" s="4"/>
      <c r="EE15" s="4"/>
      <c r="EF15" s="4">
        <v>1</v>
      </c>
      <c r="EG15" s="4"/>
      <c r="EH15" s="4"/>
      <c r="EI15" s="4">
        <v>1</v>
      </c>
      <c r="EJ15" s="4"/>
      <c r="EK15" s="4"/>
      <c r="EL15" s="4">
        <v>1</v>
      </c>
      <c r="EM15" s="4"/>
      <c r="EN15" s="4"/>
      <c r="EO15" s="4">
        <v>1</v>
      </c>
      <c r="EP15" s="4"/>
      <c r="EQ15" s="4"/>
      <c r="ER15" s="4">
        <v>1</v>
      </c>
      <c r="ES15" s="4"/>
      <c r="ET15" s="4"/>
      <c r="EU15" s="4">
        <v>1</v>
      </c>
      <c r="EV15" s="4"/>
      <c r="EW15" s="4"/>
      <c r="EX15" s="4">
        <v>1</v>
      </c>
      <c r="EY15" s="4"/>
      <c r="EZ15" s="4"/>
      <c r="FA15" s="4">
        <v>1</v>
      </c>
      <c r="FB15" s="4"/>
      <c r="FC15" s="4"/>
      <c r="FD15" s="4">
        <v>1</v>
      </c>
      <c r="FE15" s="4"/>
      <c r="FF15" s="4"/>
      <c r="FG15" s="4">
        <v>1</v>
      </c>
      <c r="FH15" s="4"/>
      <c r="FI15" s="4"/>
      <c r="FJ15" s="4">
        <v>1</v>
      </c>
      <c r="FK15" s="4"/>
    </row>
    <row r="16" spans="1:167" ht="15.75" x14ac:dyDescent="0.25">
      <c r="A16" s="2">
        <v>3</v>
      </c>
      <c r="B16" s="4" t="s">
        <v>1415</v>
      </c>
      <c r="C16" s="4">
        <v>1</v>
      </c>
      <c r="D16" s="4"/>
      <c r="E16" s="4"/>
      <c r="F16" s="4">
        <v>1</v>
      </c>
      <c r="G16" s="4"/>
      <c r="H16" s="4"/>
      <c r="I16" s="4">
        <v>1</v>
      </c>
      <c r="J16" s="4"/>
      <c r="K16" s="4"/>
      <c r="L16" s="4">
        <v>1</v>
      </c>
      <c r="M16" s="4"/>
      <c r="N16" s="4"/>
      <c r="O16" s="4">
        <v>1</v>
      </c>
      <c r="P16" s="4"/>
      <c r="Q16" s="4"/>
      <c r="R16" s="4">
        <v>1</v>
      </c>
      <c r="S16" s="4"/>
      <c r="T16" s="4"/>
      <c r="U16" s="4">
        <v>1</v>
      </c>
      <c r="V16" s="4"/>
      <c r="W16" s="4"/>
      <c r="X16" s="4">
        <v>1</v>
      </c>
      <c r="Y16" s="4"/>
      <c r="Z16" s="4"/>
      <c r="AA16" s="4">
        <v>1</v>
      </c>
      <c r="AB16" s="4"/>
      <c r="AC16" s="4"/>
      <c r="AD16" s="4">
        <v>1</v>
      </c>
      <c r="AE16" s="4"/>
      <c r="AF16" s="4"/>
      <c r="AG16" s="4">
        <v>1</v>
      </c>
      <c r="AH16" s="4"/>
      <c r="AI16" s="4"/>
      <c r="AJ16" s="4">
        <v>1</v>
      </c>
      <c r="AK16" s="4"/>
      <c r="AL16" s="4"/>
      <c r="AM16" s="4">
        <v>1</v>
      </c>
      <c r="AN16" s="4"/>
      <c r="AO16" s="4"/>
      <c r="AP16" s="4">
        <v>1</v>
      </c>
      <c r="AQ16" s="4"/>
      <c r="AR16" s="4"/>
      <c r="AS16" s="4">
        <v>1</v>
      </c>
      <c r="AT16" s="4"/>
      <c r="AU16" s="4"/>
      <c r="AV16" s="4">
        <v>1</v>
      </c>
      <c r="AW16" s="4"/>
      <c r="AX16" s="4"/>
      <c r="AY16" s="4">
        <v>1</v>
      </c>
      <c r="AZ16" s="4"/>
      <c r="BA16" s="4"/>
      <c r="BB16" s="4">
        <v>1</v>
      </c>
      <c r="BC16" s="4"/>
      <c r="BD16" s="4"/>
      <c r="BE16" s="4">
        <v>1</v>
      </c>
      <c r="BF16" s="4"/>
      <c r="BG16" s="4"/>
      <c r="BH16" s="4">
        <v>1</v>
      </c>
      <c r="BI16" s="4"/>
      <c r="BJ16" s="4"/>
      <c r="BK16" s="4">
        <v>1</v>
      </c>
      <c r="BL16" s="4"/>
      <c r="BM16" s="4"/>
      <c r="BN16" s="4">
        <v>1</v>
      </c>
      <c r="BO16" s="4"/>
      <c r="BP16" s="4"/>
      <c r="BQ16" s="4">
        <v>1</v>
      </c>
      <c r="BR16" s="4"/>
      <c r="BS16" s="4"/>
      <c r="BT16" s="4">
        <v>1</v>
      </c>
      <c r="BU16" s="4"/>
      <c r="BV16" s="4"/>
      <c r="BW16" s="4">
        <v>1</v>
      </c>
      <c r="BX16" s="4"/>
      <c r="BY16" s="4"/>
      <c r="BZ16" s="4">
        <v>1</v>
      </c>
      <c r="CA16" s="4"/>
      <c r="CB16" s="4"/>
      <c r="CC16" s="4">
        <v>1</v>
      </c>
      <c r="CD16" s="4"/>
      <c r="CE16" s="4"/>
      <c r="CF16" s="4">
        <v>1</v>
      </c>
      <c r="CG16" s="4"/>
      <c r="CH16" s="4"/>
      <c r="CI16" s="4">
        <v>1</v>
      </c>
      <c r="CJ16" s="4"/>
      <c r="CK16" s="4"/>
      <c r="CL16" s="4">
        <v>1</v>
      </c>
      <c r="CM16" s="4"/>
      <c r="CN16" s="4"/>
      <c r="CO16" s="4">
        <v>1</v>
      </c>
      <c r="CP16" s="4"/>
      <c r="CQ16" s="4"/>
      <c r="CR16" s="4">
        <v>1</v>
      </c>
      <c r="CS16" s="4"/>
      <c r="CT16" s="4"/>
      <c r="CU16" s="4">
        <v>1</v>
      </c>
      <c r="CV16" s="4"/>
      <c r="CW16" s="4"/>
      <c r="CX16" s="4">
        <v>1</v>
      </c>
      <c r="CY16" s="4"/>
      <c r="CZ16" s="4"/>
      <c r="DA16" s="4">
        <v>1</v>
      </c>
      <c r="DB16" s="4"/>
      <c r="DC16" s="4"/>
      <c r="DD16" s="4">
        <v>1</v>
      </c>
      <c r="DE16" s="4"/>
      <c r="DF16" s="4"/>
      <c r="DG16" s="4">
        <v>1</v>
      </c>
      <c r="DH16" s="4"/>
      <c r="DI16" s="4"/>
      <c r="DJ16" s="4">
        <v>1</v>
      </c>
      <c r="DK16" s="4"/>
      <c r="DL16" s="4"/>
      <c r="DM16" s="4">
        <v>1</v>
      </c>
      <c r="DN16" s="4"/>
      <c r="DO16" s="4"/>
      <c r="DP16" s="4">
        <v>1</v>
      </c>
      <c r="DQ16" s="4"/>
      <c r="DR16" s="4"/>
      <c r="DS16" s="4">
        <v>1</v>
      </c>
      <c r="DT16" s="4"/>
      <c r="DU16" s="4"/>
      <c r="DV16" s="4">
        <v>1</v>
      </c>
      <c r="DW16" s="4"/>
      <c r="DX16" s="4"/>
      <c r="DY16" s="4">
        <v>1</v>
      </c>
      <c r="DZ16" s="4"/>
      <c r="EA16" s="4"/>
      <c r="EB16" s="4">
        <v>1</v>
      </c>
      <c r="EC16" s="4"/>
      <c r="ED16" s="4"/>
      <c r="EE16" s="4">
        <v>1</v>
      </c>
      <c r="EF16" s="4"/>
      <c r="EG16" s="4"/>
      <c r="EH16" s="4">
        <v>1</v>
      </c>
      <c r="EI16" s="4"/>
      <c r="EJ16" s="4"/>
      <c r="EK16" s="4">
        <v>1</v>
      </c>
      <c r="EL16" s="4"/>
      <c r="EM16" s="4"/>
      <c r="EN16" s="4">
        <v>1</v>
      </c>
      <c r="EO16" s="4"/>
      <c r="EP16" s="4"/>
      <c r="EQ16" s="4">
        <v>1</v>
      </c>
      <c r="ER16" s="4"/>
      <c r="ES16" s="4"/>
      <c r="ET16" s="4">
        <v>1</v>
      </c>
      <c r="EU16" s="4"/>
      <c r="EV16" s="4"/>
      <c r="EW16" s="4">
        <v>1</v>
      </c>
      <c r="EX16" s="4"/>
      <c r="EY16" s="4"/>
      <c r="EZ16" s="4">
        <v>1</v>
      </c>
      <c r="FA16" s="4"/>
      <c r="FB16" s="4"/>
      <c r="FC16" s="4">
        <v>1</v>
      </c>
      <c r="FD16" s="4"/>
      <c r="FE16" s="4"/>
      <c r="FF16" s="4">
        <v>1</v>
      </c>
      <c r="FG16" s="4"/>
      <c r="FH16" s="4"/>
      <c r="FI16" s="4">
        <v>1</v>
      </c>
      <c r="FJ16" s="4"/>
      <c r="FK16" s="4"/>
    </row>
    <row r="17" spans="1:254" ht="15.75" x14ac:dyDescent="0.25">
      <c r="A17" s="2">
        <v>4</v>
      </c>
      <c r="B17" s="4" t="s">
        <v>1416</v>
      </c>
      <c r="C17" s="4">
        <v>1</v>
      </c>
      <c r="D17" s="4"/>
      <c r="E17" s="4"/>
      <c r="F17" s="4">
        <v>1</v>
      </c>
      <c r="G17" s="4"/>
      <c r="H17" s="4"/>
      <c r="I17" s="4">
        <v>1</v>
      </c>
      <c r="J17" s="4"/>
      <c r="K17" s="4"/>
      <c r="L17" s="4">
        <v>1</v>
      </c>
      <c r="M17" s="4"/>
      <c r="N17" s="4"/>
      <c r="O17" s="4">
        <v>1</v>
      </c>
      <c r="P17" s="4"/>
      <c r="Q17" s="4"/>
      <c r="R17" s="4">
        <v>1</v>
      </c>
      <c r="S17" s="4"/>
      <c r="T17" s="4"/>
      <c r="U17" s="4">
        <v>1</v>
      </c>
      <c r="V17" s="4"/>
      <c r="W17" s="4"/>
      <c r="X17" s="4">
        <v>1</v>
      </c>
      <c r="Y17" s="4"/>
      <c r="Z17" s="4"/>
      <c r="AA17" s="4">
        <v>1</v>
      </c>
      <c r="AB17" s="4"/>
      <c r="AC17" s="4"/>
      <c r="AD17" s="4">
        <v>1</v>
      </c>
      <c r="AE17" s="4"/>
      <c r="AF17" s="4"/>
      <c r="AG17" s="4">
        <v>1</v>
      </c>
      <c r="AH17" s="4"/>
      <c r="AI17" s="4"/>
      <c r="AJ17" s="4">
        <v>1</v>
      </c>
      <c r="AK17" s="4"/>
      <c r="AL17" s="4"/>
      <c r="AM17" s="4">
        <v>1</v>
      </c>
      <c r="AN17" s="4"/>
      <c r="AO17" s="4"/>
      <c r="AP17" s="4">
        <v>1</v>
      </c>
      <c r="AQ17" s="4"/>
      <c r="AR17" s="4"/>
      <c r="AS17" s="4">
        <v>1</v>
      </c>
      <c r="AT17" s="4"/>
      <c r="AU17" s="4"/>
      <c r="AV17" s="4">
        <v>1</v>
      </c>
      <c r="AW17" s="4"/>
      <c r="AX17" s="4"/>
      <c r="AY17" s="4">
        <v>1</v>
      </c>
      <c r="AZ17" s="4"/>
      <c r="BA17" s="4"/>
      <c r="BB17" s="4">
        <v>1</v>
      </c>
      <c r="BC17" s="4"/>
      <c r="BD17" s="4"/>
      <c r="BE17" s="4">
        <v>1</v>
      </c>
      <c r="BF17" s="4"/>
      <c r="BG17" s="4"/>
      <c r="BH17" s="4">
        <v>1</v>
      </c>
      <c r="BI17" s="4"/>
      <c r="BJ17" s="4"/>
      <c r="BK17" s="4">
        <v>1</v>
      </c>
      <c r="BL17" s="4"/>
      <c r="BM17" s="4"/>
      <c r="BN17" s="4">
        <v>1</v>
      </c>
      <c r="BO17" s="4"/>
      <c r="BP17" s="4"/>
      <c r="BQ17" s="4">
        <v>1</v>
      </c>
      <c r="BR17" s="4"/>
      <c r="BS17" s="4"/>
      <c r="BT17" s="4">
        <v>1</v>
      </c>
      <c r="BU17" s="4"/>
      <c r="BV17" s="4"/>
      <c r="BW17" s="4">
        <v>1</v>
      </c>
      <c r="BX17" s="4"/>
      <c r="BY17" s="4"/>
      <c r="BZ17" s="4">
        <v>1</v>
      </c>
      <c r="CA17" s="4"/>
      <c r="CB17" s="4"/>
      <c r="CC17" s="4">
        <v>1</v>
      </c>
      <c r="CD17" s="4"/>
      <c r="CE17" s="4"/>
      <c r="CF17" s="4">
        <v>1</v>
      </c>
      <c r="CG17" s="4"/>
      <c r="CH17" s="4"/>
      <c r="CI17" s="4">
        <v>1</v>
      </c>
      <c r="CJ17" s="4"/>
      <c r="CK17" s="4"/>
      <c r="CL17" s="4">
        <v>1</v>
      </c>
      <c r="CM17" s="4"/>
      <c r="CN17" s="4"/>
      <c r="CO17" s="4">
        <v>1</v>
      </c>
      <c r="CP17" s="4"/>
      <c r="CQ17" s="4"/>
      <c r="CR17" s="4">
        <v>1</v>
      </c>
      <c r="CS17" s="4"/>
      <c r="CT17" s="4"/>
      <c r="CU17" s="4">
        <v>1</v>
      </c>
      <c r="CV17" s="4"/>
      <c r="CW17" s="4"/>
      <c r="CX17" s="4">
        <v>1</v>
      </c>
      <c r="CY17" s="4"/>
      <c r="CZ17" s="4"/>
      <c r="DA17" s="4">
        <v>1</v>
      </c>
      <c r="DB17" s="4"/>
      <c r="DC17" s="4"/>
      <c r="DD17" s="4">
        <v>1</v>
      </c>
      <c r="DE17" s="4"/>
      <c r="DF17" s="4"/>
      <c r="DG17" s="4">
        <v>1</v>
      </c>
      <c r="DH17" s="4"/>
      <c r="DI17" s="4"/>
      <c r="DJ17" s="4">
        <v>1</v>
      </c>
      <c r="DK17" s="4"/>
      <c r="DL17" s="4"/>
      <c r="DM17" s="4">
        <v>1</v>
      </c>
      <c r="DN17" s="4"/>
      <c r="DO17" s="4"/>
      <c r="DP17" s="4">
        <v>1</v>
      </c>
      <c r="DQ17" s="4"/>
      <c r="DR17" s="4"/>
      <c r="DS17" s="4">
        <v>1</v>
      </c>
      <c r="DT17" s="4"/>
      <c r="DU17" s="4"/>
      <c r="DV17" s="4">
        <v>1</v>
      </c>
      <c r="DW17" s="4"/>
      <c r="DX17" s="4"/>
      <c r="DY17" s="4">
        <v>1</v>
      </c>
      <c r="DZ17" s="4"/>
      <c r="EA17" s="4"/>
      <c r="EB17" s="4">
        <v>1</v>
      </c>
      <c r="EC17" s="4"/>
      <c r="ED17" s="4"/>
      <c r="EE17" s="4">
        <v>1</v>
      </c>
      <c r="EF17" s="4"/>
      <c r="EG17" s="4"/>
      <c r="EH17" s="4">
        <v>1</v>
      </c>
      <c r="EI17" s="4"/>
      <c r="EJ17" s="4"/>
      <c r="EK17" s="4">
        <v>1</v>
      </c>
      <c r="EL17" s="4"/>
      <c r="EM17" s="4"/>
      <c r="EN17" s="4">
        <v>1</v>
      </c>
      <c r="EO17" s="4"/>
      <c r="EP17" s="4"/>
      <c r="EQ17" s="4">
        <v>1</v>
      </c>
      <c r="ER17" s="4"/>
      <c r="ES17" s="4"/>
      <c r="ET17" s="4">
        <v>1</v>
      </c>
      <c r="EU17" s="4"/>
      <c r="EV17" s="4"/>
      <c r="EW17" s="4">
        <v>1</v>
      </c>
      <c r="EX17" s="4"/>
      <c r="EY17" s="4"/>
      <c r="EZ17" s="4">
        <v>1</v>
      </c>
      <c r="FA17" s="4"/>
      <c r="FB17" s="4"/>
      <c r="FC17" s="4">
        <v>1</v>
      </c>
      <c r="FD17" s="4"/>
      <c r="FE17" s="4"/>
      <c r="FF17" s="4">
        <v>1</v>
      </c>
      <c r="FG17" s="4"/>
      <c r="FH17" s="4"/>
      <c r="FI17" s="4">
        <v>1</v>
      </c>
      <c r="FJ17" s="4"/>
      <c r="FK17" s="4"/>
    </row>
    <row r="18" spans="1:254" ht="15.75" x14ac:dyDescent="0.25">
      <c r="A18" s="93" t="s">
        <v>276</v>
      </c>
      <c r="B18" s="94"/>
      <c r="C18" s="3">
        <f t="shared" ref="C18:AH18" si="0">SUM(C14:C17)</f>
        <v>3</v>
      </c>
      <c r="D18" s="3">
        <f t="shared" si="0"/>
        <v>1</v>
      </c>
      <c r="E18" s="3">
        <f t="shared" si="0"/>
        <v>0</v>
      </c>
      <c r="F18" s="3">
        <f t="shared" si="0"/>
        <v>3</v>
      </c>
      <c r="G18" s="3">
        <f t="shared" si="0"/>
        <v>1</v>
      </c>
      <c r="H18" s="3">
        <f t="shared" si="0"/>
        <v>0</v>
      </c>
      <c r="I18" s="3">
        <f t="shared" si="0"/>
        <v>3</v>
      </c>
      <c r="J18" s="3">
        <f t="shared" si="0"/>
        <v>1</v>
      </c>
      <c r="K18" s="3">
        <f t="shared" si="0"/>
        <v>0</v>
      </c>
      <c r="L18" s="3">
        <f t="shared" si="0"/>
        <v>3</v>
      </c>
      <c r="M18" s="3">
        <f t="shared" si="0"/>
        <v>1</v>
      </c>
      <c r="N18" s="3">
        <f t="shared" si="0"/>
        <v>0</v>
      </c>
      <c r="O18" s="3">
        <f t="shared" si="0"/>
        <v>3</v>
      </c>
      <c r="P18" s="3">
        <f t="shared" si="0"/>
        <v>1</v>
      </c>
      <c r="Q18" s="3">
        <f t="shared" si="0"/>
        <v>0</v>
      </c>
      <c r="R18" s="3">
        <f t="shared" si="0"/>
        <v>3</v>
      </c>
      <c r="S18" s="3">
        <f t="shared" si="0"/>
        <v>1</v>
      </c>
      <c r="T18" s="3">
        <f t="shared" si="0"/>
        <v>0</v>
      </c>
      <c r="U18" s="3">
        <f t="shared" si="0"/>
        <v>3</v>
      </c>
      <c r="V18" s="3">
        <f t="shared" si="0"/>
        <v>1</v>
      </c>
      <c r="W18" s="3">
        <f t="shared" si="0"/>
        <v>0</v>
      </c>
      <c r="X18" s="3">
        <f t="shared" si="0"/>
        <v>3</v>
      </c>
      <c r="Y18" s="3">
        <f t="shared" si="0"/>
        <v>1</v>
      </c>
      <c r="Z18" s="3">
        <f t="shared" si="0"/>
        <v>0</v>
      </c>
      <c r="AA18" s="3">
        <f t="shared" si="0"/>
        <v>3</v>
      </c>
      <c r="AB18" s="3">
        <f t="shared" si="0"/>
        <v>1</v>
      </c>
      <c r="AC18" s="3">
        <f t="shared" si="0"/>
        <v>0</v>
      </c>
      <c r="AD18" s="3">
        <f t="shared" si="0"/>
        <v>3</v>
      </c>
      <c r="AE18" s="3">
        <f t="shared" si="0"/>
        <v>1</v>
      </c>
      <c r="AF18" s="3">
        <f t="shared" si="0"/>
        <v>0</v>
      </c>
      <c r="AG18" s="3">
        <f t="shared" si="0"/>
        <v>3</v>
      </c>
      <c r="AH18" s="3">
        <f t="shared" si="0"/>
        <v>1</v>
      </c>
      <c r="AI18" s="3">
        <f t="shared" ref="AI18:BN18" si="1">SUM(AI14:AI17)</f>
        <v>0</v>
      </c>
      <c r="AJ18" s="3">
        <f t="shared" si="1"/>
        <v>3</v>
      </c>
      <c r="AK18" s="3">
        <f t="shared" si="1"/>
        <v>1</v>
      </c>
      <c r="AL18" s="3">
        <f t="shared" si="1"/>
        <v>0</v>
      </c>
      <c r="AM18" s="3">
        <f t="shared" si="1"/>
        <v>3</v>
      </c>
      <c r="AN18" s="3">
        <f t="shared" si="1"/>
        <v>1</v>
      </c>
      <c r="AO18" s="3">
        <f t="shared" si="1"/>
        <v>0</v>
      </c>
      <c r="AP18" s="3">
        <f t="shared" si="1"/>
        <v>3</v>
      </c>
      <c r="AQ18" s="3">
        <f t="shared" si="1"/>
        <v>1</v>
      </c>
      <c r="AR18" s="3">
        <f t="shared" si="1"/>
        <v>0</v>
      </c>
      <c r="AS18" s="3">
        <f t="shared" si="1"/>
        <v>3</v>
      </c>
      <c r="AT18" s="3">
        <f t="shared" si="1"/>
        <v>1</v>
      </c>
      <c r="AU18" s="3">
        <f t="shared" si="1"/>
        <v>0</v>
      </c>
      <c r="AV18" s="3">
        <f t="shared" si="1"/>
        <v>3</v>
      </c>
      <c r="AW18" s="3">
        <f t="shared" si="1"/>
        <v>1</v>
      </c>
      <c r="AX18" s="3">
        <f t="shared" si="1"/>
        <v>0</v>
      </c>
      <c r="AY18" s="3">
        <f t="shared" si="1"/>
        <v>3</v>
      </c>
      <c r="AZ18" s="3">
        <f t="shared" si="1"/>
        <v>1</v>
      </c>
      <c r="BA18" s="3">
        <f t="shared" si="1"/>
        <v>0</v>
      </c>
      <c r="BB18" s="3">
        <f t="shared" si="1"/>
        <v>3</v>
      </c>
      <c r="BC18" s="3">
        <f t="shared" si="1"/>
        <v>1</v>
      </c>
      <c r="BD18" s="3">
        <f t="shared" si="1"/>
        <v>0</v>
      </c>
      <c r="BE18" s="3">
        <f t="shared" si="1"/>
        <v>3</v>
      </c>
      <c r="BF18" s="3">
        <f t="shared" si="1"/>
        <v>1</v>
      </c>
      <c r="BG18" s="3">
        <f t="shared" si="1"/>
        <v>0</v>
      </c>
      <c r="BH18" s="3">
        <f t="shared" si="1"/>
        <v>3</v>
      </c>
      <c r="BI18" s="3">
        <f t="shared" si="1"/>
        <v>1</v>
      </c>
      <c r="BJ18" s="3">
        <f t="shared" si="1"/>
        <v>0</v>
      </c>
      <c r="BK18" s="3">
        <f t="shared" si="1"/>
        <v>3</v>
      </c>
      <c r="BL18" s="3">
        <f t="shared" si="1"/>
        <v>1</v>
      </c>
      <c r="BM18" s="3">
        <f t="shared" si="1"/>
        <v>0</v>
      </c>
      <c r="BN18" s="3">
        <f t="shared" si="1"/>
        <v>3</v>
      </c>
      <c r="BO18" s="3">
        <f t="shared" ref="BO18:CT18" si="2">SUM(BO14:BO17)</f>
        <v>1</v>
      </c>
      <c r="BP18" s="3">
        <f t="shared" si="2"/>
        <v>0</v>
      </c>
      <c r="BQ18" s="3">
        <f t="shared" si="2"/>
        <v>3</v>
      </c>
      <c r="BR18" s="3">
        <f t="shared" si="2"/>
        <v>1</v>
      </c>
      <c r="BS18" s="3">
        <f t="shared" si="2"/>
        <v>0</v>
      </c>
      <c r="BT18" s="3">
        <f t="shared" si="2"/>
        <v>3</v>
      </c>
      <c r="BU18" s="3">
        <f t="shared" si="2"/>
        <v>1</v>
      </c>
      <c r="BV18" s="3">
        <f t="shared" si="2"/>
        <v>0</v>
      </c>
      <c r="BW18" s="3">
        <f t="shared" si="2"/>
        <v>3</v>
      </c>
      <c r="BX18" s="3">
        <f t="shared" si="2"/>
        <v>1</v>
      </c>
      <c r="BY18" s="3">
        <f t="shared" si="2"/>
        <v>0</v>
      </c>
      <c r="BZ18" s="3">
        <f t="shared" si="2"/>
        <v>3</v>
      </c>
      <c r="CA18" s="3">
        <f t="shared" si="2"/>
        <v>1</v>
      </c>
      <c r="CB18" s="3">
        <f t="shared" si="2"/>
        <v>0</v>
      </c>
      <c r="CC18" s="3">
        <f t="shared" si="2"/>
        <v>3</v>
      </c>
      <c r="CD18" s="3">
        <f t="shared" si="2"/>
        <v>1</v>
      </c>
      <c r="CE18" s="3">
        <f t="shared" si="2"/>
        <v>0</v>
      </c>
      <c r="CF18" s="3">
        <f t="shared" si="2"/>
        <v>3</v>
      </c>
      <c r="CG18" s="3">
        <f t="shared" si="2"/>
        <v>1</v>
      </c>
      <c r="CH18" s="3">
        <f t="shared" si="2"/>
        <v>0</v>
      </c>
      <c r="CI18" s="3">
        <f t="shared" si="2"/>
        <v>3</v>
      </c>
      <c r="CJ18" s="3">
        <f t="shared" si="2"/>
        <v>1</v>
      </c>
      <c r="CK18" s="3">
        <f t="shared" si="2"/>
        <v>0</v>
      </c>
      <c r="CL18" s="3">
        <f t="shared" si="2"/>
        <v>3</v>
      </c>
      <c r="CM18" s="3">
        <f t="shared" si="2"/>
        <v>1</v>
      </c>
      <c r="CN18" s="3">
        <f t="shared" si="2"/>
        <v>0</v>
      </c>
      <c r="CO18" s="3">
        <f t="shared" si="2"/>
        <v>3</v>
      </c>
      <c r="CP18" s="3">
        <f t="shared" si="2"/>
        <v>1</v>
      </c>
      <c r="CQ18" s="3">
        <f t="shared" si="2"/>
        <v>0</v>
      </c>
      <c r="CR18" s="3">
        <f t="shared" si="2"/>
        <v>3</v>
      </c>
      <c r="CS18" s="3">
        <f t="shared" si="2"/>
        <v>1</v>
      </c>
      <c r="CT18" s="3">
        <f t="shared" si="2"/>
        <v>0</v>
      </c>
      <c r="CU18" s="3">
        <f t="shared" ref="CU18:DZ18" si="3">SUM(CU14:CU17)</f>
        <v>3</v>
      </c>
      <c r="CV18" s="3">
        <f t="shared" si="3"/>
        <v>1</v>
      </c>
      <c r="CW18" s="3">
        <f t="shared" si="3"/>
        <v>0</v>
      </c>
      <c r="CX18" s="3">
        <f t="shared" si="3"/>
        <v>3</v>
      </c>
      <c r="CY18" s="3">
        <f t="shared" si="3"/>
        <v>1</v>
      </c>
      <c r="CZ18" s="3">
        <f t="shared" si="3"/>
        <v>0</v>
      </c>
      <c r="DA18" s="3">
        <f t="shared" si="3"/>
        <v>3</v>
      </c>
      <c r="DB18" s="3">
        <f t="shared" si="3"/>
        <v>1</v>
      </c>
      <c r="DC18" s="3">
        <f t="shared" si="3"/>
        <v>0</v>
      </c>
      <c r="DD18" s="3">
        <f t="shared" si="3"/>
        <v>3</v>
      </c>
      <c r="DE18" s="3">
        <f t="shared" si="3"/>
        <v>1</v>
      </c>
      <c r="DF18" s="3">
        <f t="shared" si="3"/>
        <v>0</v>
      </c>
      <c r="DG18" s="3">
        <f t="shared" si="3"/>
        <v>3</v>
      </c>
      <c r="DH18" s="3">
        <f t="shared" si="3"/>
        <v>1</v>
      </c>
      <c r="DI18" s="3">
        <f t="shared" si="3"/>
        <v>0</v>
      </c>
      <c r="DJ18" s="3">
        <f t="shared" si="3"/>
        <v>3</v>
      </c>
      <c r="DK18" s="3">
        <f t="shared" si="3"/>
        <v>1</v>
      </c>
      <c r="DL18" s="3">
        <f t="shared" si="3"/>
        <v>0</v>
      </c>
      <c r="DM18" s="3">
        <f t="shared" si="3"/>
        <v>3</v>
      </c>
      <c r="DN18" s="3">
        <f t="shared" si="3"/>
        <v>1</v>
      </c>
      <c r="DO18" s="3">
        <f t="shared" si="3"/>
        <v>0</v>
      </c>
      <c r="DP18" s="3">
        <f t="shared" si="3"/>
        <v>3</v>
      </c>
      <c r="DQ18" s="3">
        <f t="shared" si="3"/>
        <v>1</v>
      </c>
      <c r="DR18" s="3">
        <f t="shared" si="3"/>
        <v>0</v>
      </c>
      <c r="DS18" s="3">
        <f t="shared" si="3"/>
        <v>3</v>
      </c>
      <c r="DT18" s="3">
        <f t="shared" si="3"/>
        <v>1</v>
      </c>
      <c r="DU18" s="3">
        <f t="shared" si="3"/>
        <v>0</v>
      </c>
      <c r="DV18" s="3">
        <f t="shared" si="3"/>
        <v>3</v>
      </c>
      <c r="DW18" s="3">
        <f t="shared" si="3"/>
        <v>1</v>
      </c>
      <c r="DX18" s="3">
        <f t="shared" si="3"/>
        <v>0</v>
      </c>
      <c r="DY18" s="3">
        <f t="shared" si="3"/>
        <v>3</v>
      </c>
      <c r="DZ18" s="3">
        <f t="shared" si="3"/>
        <v>1</v>
      </c>
      <c r="EA18" s="3">
        <f t="shared" ref="EA18:FF18" si="4">SUM(EA14:EA17)</f>
        <v>0</v>
      </c>
      <c r="EB18" s="3">
        <f t="shared" si="4"/>
        <v>3</v>
      </c>
      <c r="EC18" s="3">
        <f t="shared" si="4"/>
        <v>1</v>
      </c>
      <c r="ED18" s="3">
        <f t="shared" si="4"/>
        <v>0</v>
      </c>
      <c r="EE18" s="3">
        <f t="shared" si="4"/>
        <v>3</v>
      </c>
      <c r="EF18" s="3">
        <f t="shared" si="4"/>
        <v>1</v>
      </c>
      <c r="EG18" s="3">
        <f t="shared" si="4"/>
        <v>0</v>
      </c>
      <c r="EH18" s="3">
        <f t="shared" si="4"/>
        <v>3</v>
      </c>
      <c r="EI18" s="3">
        <f t="shared" si="4"/>
        <v>1</v>
      </c>
      <c r="EJ18" s="3">
        <f t="shared" si="4"/>
        <v>0</v>
      </c>
      <c r="EK18" s="3">
        <f t="shared" si="4"/>
        <v>3</v>
      </c>
      <c r="EL18" s="3">
        <f t="shared" si="4"/>
        <v>1</v>
      </c>
      <c r="EM18" s="3">
        <f t="shared" si="4"/>
        <v>0</v>
      </c>
      <c r="EN18" s="3">
        <f t="shared" si="4"/>
        <v>3</v>
      </c>
      <c r="EO18" s="3">
        <f t="shared" si="4"/>
        <v>1</v>
      </c>
      <c r="EP18" s="3">
        <f t="shared" si="4"/>
        <v>0</v>
      </c>
      <c r="EQ18" s="3">
        <f t="shared" si="4"/>
        <v>3</v>
      </c>
      <c r="ER18" s="3">
        <f t="shared" si="4"/>
        <v>1</v>
      </c>
      <c r="ES18" s="3">
        <f t="shared" si="4"/>
        <v>0</v>
      </c>
      <c r="ET18" s="3">
        <f t="shared" si="4"/>
        <v>3</v>
      </c>
      <c r="EU18" s="3">
        <f t="shared" si="4"/>
        <v>1</v>
      </c>
      <c r="EV18" s="3">
        <f t="shared" si="4"/>
        <v>0</v>
      </c>
      <c r="EW18" s="3">
        <f t="shared" si="4"/>
        <v>3</v>
      </c>
      <c r="EX18" s="3">
        <f t="shared" si="4"/>
        <v>1</v>
      </c>
      <c r="EY18" s="3">
        <f t="shared" si="4"/>
        <v>0</v>
      </c>
      <c r="EZ18" s="3">
        <f t="shared" si="4"/>
        <v>3</v>
      </c>
      <c r="FA18" s="3">
        <f t="shared" si="4"/>
        <v>1</v>
      </c>
      <c r="FB18" s="3">
        <f t="shared" si="4"/>
        <v>0</v>
      </c>
      <c r="FC18" s="3">
        <f t="shared" si="4"/>
        <v>3</v>
      </c>
      <c r="FD18" s="3">
        <f t="shared" si="4"/>
        <v>1</v>
      </c>
      <c r="FE18" s="3">
        <f t="shared" si="4"/>
        <v>0</v>
      </c>
      <c r="FF18" s="3">
        <f t="shared" si="4"/>
        <v>3</v>
      </c>
      <c r="FG18" s="3">
        <f t="shared" ref="FG18:FK18" si="5">SUM(FG14:FG17)</f>
        <v>1</v>
      </c>
      <c r="FH18" s="3">
        <f t="shared" si="5"/>
        <v>0</v>
      </c>
      <c r="FI18" s="3">
        <f t="shared" si="5"/>
        <v>3</v>
      </c>
      <c r="FJ18" s="3">
        <f t="shared" si="5"/>
        <v>1</v>
      </c>
      <c r="FK18" s="3">
        <f t="shared" si="5"/>
        <v>0</v>
      </c>
      <c r="FL18" s="23"/>
      <c r="FM18" s="23"/>
      <c r="FN18" s="23"/>
      <c r="FO18" s="23"/>
      <c r="FP18" s="23"/>
      <c r="FQ18" s="23"/>
      <c r="FR18" s="23"/>
      <c r="FS18" s="23"/>
      <c r="FT18" s="23"/>
      <c r="FU18" s="23"/>
      <c r="FV18" s="23"/>
      <c r="FW18" s="23"/>
      <c r="FX18" s="23"/>
      <c r="FY18" s="23"/>
      <c r="FZ18" s="23"/>
      <c r="GA18" s="23"/>
      <c r="GB18" s="23"/>
      <c r="GC18" s="23"/>
      <c r="GD18" s="23"/>
      <c r="GE18" s="23"/>
      <c r="GF18" s="23"/>
      <c r="GG18" s="23"/>
      <c r="GH18" s="23"/>
      <c r="GI18" s="23"/>
      <c r="GJ18" s="23"/>
      <c r="GK18" s="23"/>
      <c r="GL18" s="23"/>
      <c r="GM18" s="23"/>
      <c r="GN18" s="23"/>
      <c r="GO18" s="23"/>
      <c r="GP18" s="23"/>
      <c r="GQ18" s="23"/>
      <c r="GR18" s="23"/>
      <c r="GS18" s="23"/>
      <c r="GT18" s="23"/>
      <c r="GU18" s="23"/>
      <c r="GV18" s="23"/>
      <c r="GW18" s="23"/>
      <c r="GX18" s="23"/>
      <c r="GY18" s="23"/>
      <c r="GZ18" s="23"/>
      <c r="HA18" s="23"/>
      <c r="HB18" s="23"/>
      <c r="HC18" s="23"/>
      <c r="HD18" s="23"/>
      <c r="HE18" s="23"/>
      <c r="HF18" s="23"/>
      <c r="HG18" s="23"/>
      <c r="HH18" s="23"/>
      <c r="HI18" s="23"/>
      <c r="HJ18" s="23"/>
      <c r="HK18" s="23"/>
      <c r="HL18" s="23"/>
      <c r="HM18" s="23"/>
      <c r="HN18" s="23"/>
      <c r="HO18" s="23"/>
      <c r="HP18" s="23"/>
      <c r="HQ18" s="23"/>
      <c r="HR18" s="23"/>
      <c r="HS18" s="23"/>
      <c r="HT18" s="23"/>
      <c r="HU18" s="23"/>
      <c r="HV18" s="23"/>
      <c r="HW18" s="23"/>
      <c r="HX18" s="23"/>
      <c r="HY18" s="23"/>
      <c r="HZ18" s="23"/>
      <c r="IA18" s="23"/>
      <c r="IB18" s="23"/>
      <c r="IC18" s="23"/>
      <c r="ID18" s="23"/>
      <c r="IE18" s="23"/>
      <c r="IF18" s="23"/>
      <c r="IG18" s="23"/>
      <c r="IH18" s="23"/>
      <c r="II18" s="23"/>
      <c r="IJ18" s="23"/>
      <c r="IK18" s="23"/>
      <c r="IL18" s="23"/>
      <c r="IM18" s="23"/>
      <c r="IN18" s="23"/>
      <c r="IO18" s="23"/>
      <c r="IP18" s="23"/>
      <c r="IQ18" s="23"/>
      <c r="IR18" s="23"/>
      <c r="IS18" s="23"/>
      <c r="IT18" s="23"/>
    </row>
    <row r="19" spans="1:254" ht="15.75" x14ac:dyDescent="0.25">
      <c r="A19" s="95" t="s">
        <v>834</v>
      </c>
      <c r="B19" s="96"/>
      <c r="C19" s="10">
        <f>C18/4%</f>
        <v>75</v>
      </c>
      <c r="D19" s="10">
        <f t="shared" ref="D19:BO19" si="6">D18/4%</f>
        <v>25</v>
      </c>
      <c r="E19" s="10">
        <f t="shared" si="6"/>
        <v>0</v>
      </c>
      <c r="F19" s="10">
        <f t="shared" si="6"/>
        <v>75</v>
      </c>
      <c r="G19" s="10">
        <f t="shared" si="6"/>
        <v>25</v>
      </c>
      <c r="H19" s="10">
        <f t="shared" si="6"/>
        <v>0</v>
      </c>
      <c r="I19" s="10">
        <f t="shared" si="6"/>
        <v>75</v>
      </c>
      <c r="J19" s="10">
        <f t="shared" si="6"/>
        <v>25</v>
      </c>
      <c r="K19" s="10">
        <f t="shared" si="6"/>
        <v>0</v>
      </c>
      <c r="L19" s="10">
        <f t="shared" si="6"/>
        <v>75</v>
      </c>
      <c r="M19" s="10">
        <f t="shared" si="6"/>
        <v>25</v>
      </c>
      <c r="N19" s="10">
        <f t="shared" si="6"/>
        <v>0</v>
      </c>
      <c r="O19" s="10">
        <f t="shared" si="6"/>
        <v>75</v>
      </c>
      <c r="P19" s="10">
        <f t="shared" si="6"/>
        <v>25</v>
      </c>
      <c r="Q19" s="10">
        <f t="shared" si="6"/>
        <v>0</v>
      </c>
      <c r="R19" s="10">
        <f t="shared" si="6"/>
        <v>75</v>
      </c>
      <c r="S19" s="10">
        <f t="shared" si="6"/>
        <v>25</v>
      </c>
      <c r="T19" s="10">
        <f t="shared" si="6"/>
        <v>0</v>
      </c>
      <c r="U19" s="10">
        <f t="shared" si="6"/>
        <v>75</v>
      </c>
      <c r="V19" s="10">
        <f t="shared" si="6"/>
        <v>25</v>
      </c>
      <c r="W19" s="10">
        <f t="shared" si="6"/>
        <v>0</v>
      </c>
      <c r="X19" s="10">
        <f t="shared" si="6"/>
        <v>75</v>
      </c>
      <c r="Y19" s="10">
        <f t="shared" si="6"/>
        <v>25</v>
      </c>
      <c r="Z19" s="10">
        <f t="shared" si="6"/>
        <v>0</v>
      </c>
      <c r="AA19" s="10">
        <f t="shared" si="6"/>
        <v>75</v>
      </c>
      <c r="AB19" s="10">
        <f t="shared" si="6"/>
        <v>25</v>
      </c>
      <c r="AC19" s="10">
        <f t="shared" si="6"/>
        <v>0</v>
      </c>
      <c r="AD19" s="10">
        <f t="shared" si="6"/>
        <v>75</v>
      </c>
      <c r="AE19" s="10">
        <f t="shared" si="6"/>
        <v>25</v>
      </c>
      <c r="AF19" s="10">
        <f t="shared" si="6"/>
        <v>0</v>
      </c>
      <c r="AG19" s="10">
        <f t="shared" si="6"/>
        <v>75</v>
      </c>
      <c r="AH19" s="10">
        <f t="shared" si="6"/>
        <v>25</v>
      </c>
      <c r="AI19" s="10">
        <f t="shared" si="6"/>
        <v>0</v>
      </c>
      <c r="AJ19" s="10">
        <f t="shared" si="6"/>
        <v>75</v>
      </c>
      <c r="AK19" s="10">
        <f t="shared" si="6"/>
        <v>25</v>
      </c>
      <c r="AL19" s="10">
        <f t="shared" si="6"/>
        <v>0</v>
      </c>
      <c r="AM19" s="10">
        <f t="shared" si="6"/>
        <v>75</v>
      </c>
      <c r="AN19" s="10">
        <f t="shared" si="6"/>
        <v>25</v>
      </c>
      <c r="AO19" s="10">
        <f t="shared" si="6"/>
        <v>0</v>
      </c>
      <c r="AP19" s="10">
        <f t="shared" si="6"/>
        <v>75</v>
      </c>
      <c r="AQ19" s="10">
        <f t="shared" si="6"/>
        <v>25</v>
      </c>
      <c r="AR19" s="10">
        <f t="shared" si="6"/>
        <v>0</v>
      </c>
      <c r="AS19" s="10">
        <f t="shared" si="6"/>
        <v>75</v>
      </c>
      <c r="AT19" s="10">
        <f t="shared" si="6"/>
        <v>25</v>
      </c>
      <c r="AU19" s="10">
        <f t="shared" si="6"/>
        <v>0</v>
      </c>
      <c r="AV19" s="10">
        <f t="shared" si="6"/>
        <v>75</v>
      </c>
      <c r="AW19" s="10">
        <f t="shared" si="6"/>
        <v>25</v>
      </c>
      <c r="AX19" s="10">
        <f t="shared" si="6"/>
        <v>0</v>
      </c>
      <c r="AY19" s="10">
        <f t="shared" si="6"/>
        <v>75</v>
      </c>
      <c r="AZ19" s="10">
        <f t="shared" si="6"/>
        <v>25</v>
      </c>
      <c r="BA19" s="10">
        <f t="shared" si="6"/>
        <v>0</v>
      </c>
      <c r="BB19" s="10">
        <f t="shared" si="6"/>
        <v>75</v>
      </c>
      <c r="BC19" s="10">
        <f t="shared" si="6"/>
        <v>25</v>
      </c>
      <c r="BD19" s="10">
        <f t="shared" si="6"/>
        <v>0</v>
      </c>
      <c r="BE19" s="10">
        <f t="shared" si="6"/>
        <v>75</v>
      </c>
      <c r="BF19" s="10">
        <f t="shared" si="6"/>
        <v>25</v>
      </c>
      <c r="BG19" s="10">
        <f t="shared" si="6"/>
        <v>0</v>
      </c>
      <c r="BH19" s="10">
        <f t="shared" si="6"/>
        <v>75</v>
      </c>
      <c r="BI19" s="10">
        <f t="shared" si="6"/>
        <v>25</v>
      </c>
      <c r="BJ19" s="10">
        <f t="shared" si="6"/>
        <v>0</v>
      </c>
      <c r="BK19" s="10">
        <f t="shared" si="6"/>
        <v>75</v>
      </c>
      <c r="BL19" s="10">
        <f t="shared" si="6"/>
        <v>25</v>
      </c>
      <c r="BM19" s="10">
        <f t="shared" si="6"/>
        <v>0</v>
      </c>
      <c r="BN19" s="10">
        <f t="shared" si="6"/>
        <v>75</v>
      </c>
      <c r="BO19" s="10">
        <f t="shared" si="6"/>
        <v>25</v>
      </c>
      <c r="BP19" s="10">
        <f t="shared" ref="BP19:EA19" si="7">BP18/4%</f>
        <v>0</v>
      </c>
      <c r="BQ19" s="10">
        <f t="shared" si="7"/>
        <v>75</v>
      </c>
      <c r="BR19" s="10">
        <f t="shared" si="7"/>
        <v>25</v>
      </c>
      <c r="BS19" s="10">
        <f t="shared" si="7"/>
        <v>0</v>
      </c>
      <c r="BT19" s="10">
        <f t="shared" si="7"/>
        <v>75</v>
      </c>
      <c r="BU19" s="10">
        <f t="shared" si="7"/>
        <v>25</v>
      </c>
      <c r="BV19" s="10">
        <f t="shared" si="7"/>
        <v>0</v>
      </c>
      <c r="BW19" s="10">
        <f t="shared" si="7"/>
        <v>75</v>
      </c>
      <c r="BX19" s="10">
        <f t="shared" si="7"/>
        <v>25</v>
      </c>
      <c r="BY19" s="10">
        <f t="shared" si="7"/>
        <v>0</v>
      </c>
      <c r="BZ19" s="10">
        <f t="shared" si="7"/>
        <v>75</v>
      </c>
      <c r="CA19" s="10">
        <f t="shared" si="7"/>
        <v>25</v>
      </c>
      <c r="CB19" s="10">
        <f t="shared" si="7"/>
        <v>0</v>
      </c>
      <c r="CC19" s="10">
        <f t="shared" si="7"/>
        <v>75</v>
      </c>
      <c r="CD19" s="10">
        <f t="shared" si="7"/>
        <v>25</v>
      </c>
      <c r="CE19" s="10">
        <f t="shared" si="7"/>
        <v>0</v>
      </c>
      <c r="CF19" s="10">
        <f t="shared" si="7"/>
        <v>75</v>
      </c>
      <c r="CG19" s="10">
        <f t="shared" si="7"/>
        <v>25</v>
      </c>
      <c r="CH19" s="10">
        <f t="shared" si="7"/>
        <v>0</v>
      </c>
      <c r="CI19" s="10">
        <f t="shared" si="7"/>
        <v>75</v>
      </c>
      <c r="CJ19" s="10">
        <f t="shared" si="7"/>
        <v>25</v>
      </c>
      <c r="CK19" s="10">
        <f t="shared" si="7"/>
        <v>0</v>
      </c>
      <c r="CL19" s="10">
        <f t="shared" si="7"/>
        <v>75</v>
      </c>
      <c r="CM19" s="10">
        <f t="shared" si="7"/>
        <v>25</v>
      </c>
      <c r="CN19" s="10">
        <f t="shared" si="7"/>
        <v>0</v>
      </c>
      <c r="CO19" s="10">
        <f t="shared" si="7"/>
        <v>75</v>
      </c>
      <c r="CP19" s="10">
        <f t="shared" si="7"/>
        <v>25</v>
      </c>
      <c r="CQ19" s="10">
        <f t="shared" si="7"/>
        <v>0</v>
      </c>
      <c r="CR19" s="10">
        <f t="shared" si="7"/>
        <v>75</v>
      </c>
      <c r="CS19" s="10">
        <f t="shared" si="7"/>
        <v>25</v>
      </c>
      <c r="CT19" s="10">
        <f t="shared" si="7"/>
        <v>0</v>
      </c>
      <c r="CU19" s="10">
        <f t="shared" si="7"/>
        <v>75</v>
      </c>
      <c r="CV19" s="10">
        <f t="shared" si="7"/>
        <v>25</v>
      </c>
      <c r="CW19" s="10">
        <f t="shared" si="7"/>
        <v>0</v>
      </c>
      <c r="CX19" s="10">
        <f t="shared" si="7"/>
        <v>75</v>
      </c>
      <c r="CY19" s="10">
        <f t="shared" si="7"/>
        <v>25</v>
      </c>
      <c r="CZ19" s="10">
        <f t="shared" si="7"/>
        <v>0</v>
      </c>
      <c r="DA19" s="10">
        <f t="shared" si="7"/>
        <v>75</v>
      </c>
      <c r="DB19" s="10">
        <f t="shared" si="7"/>
        <v>25</v>
      </c>
      <c r="DC19" s="10">
        <f t="shared" si="7"/>
        <v>0</v>
      </c>
      <c r="DD19" s="10">
        <f t="shared" si="7"/>
        <v>75</v>
      </c>
      <c r="DE19" s="10">
        <f t="shared" si="7"/>
        <v>25</v>
      </c>
      <c r="DF19" s="10">
        <f t="shared" si="7"/>
        <v>0</v>
      </c>
      <c r="DG19" s="10">
        <f t="shared" si="7"/>
        <v>75</v>
      </c>
      <c r="DH19" s="10">
        <f t="shared" si="7"/>
        <v>25</v>
      </c>
      <c r="DI19" s="10">
        <f t="shared" si="7"/>
        <v>0</v>
      </c>
      <c r="DJ19" s="10">
        <f t="shared" si="7"/>
        <v>75</v>
      </c>
      <c r="DK19" s="10">
        <f t="shared" si="7"/>
        <v>25</v>
      </c>
      <c r="DL19" s="10">
        <f t="shared" si="7"/>
        <v>0</v>
      </c>
      <c r="DM19" s="10">
        <f t="shared" si="7"/>
        <v>75</v>
      </c>
      <c r="DN19" s="10">
        <f t="shared" si="7"/>
        <v>25</v>
      </c>
      <c r="DO19" s="10">
        <f t="shared" si="7"/>
        <v>0</v>
      </c>
      <c r="DP19" s="10">
        <f t="shared" si="7"/>
        <v>75</v>
      </c>
      <c r="DQ19" s="10">
        <f t="shared" si="7"/>
        <v>25</v>
      </c>
      <c r="DR19" s="10">
        <f t="shared" si="7"/>
        <v>0</v>
      </c>
      <c r="DS19" s="10">
        <f t="shared" si="7"/>
        <v>75</v>
      </c>
      <c r="DT19" s="10">
        <f t="shared" si="7"/>
        <v>25</v>
      </c>
      <c r="DU19" s="10">
        <f t="shared" si="7"/>
        <v>0</v>
      </c>
      <c r="DV19" s="10">
        <f t="shared" si="7"/>
        <v>75</v>
      </c>
      <c r="DW19" s="10">
        <f t="shared" si="7"/>
        <v>25</v>
      </c>
      <c r="DX19" s="10">
        <f t="shared" si="7"/>
        <v>0</v>
      </c>
      <c r="DY19" s="10">
        <f t="shared" si="7"/>
        <v>75</v>
      </c>
      <c r="DZ19" s="10">
        <f t="shared" si="7"/>
        <v>25</v>
      </c>
      <c r="EA19" s="10">
        <f t="shared" si="7"/>
        <v>0</v>
      </c>
      <c r="EB19" s="10">
        <f t="shared" ref="EB19:FK19" si="8">EB18/4%</f>
        <v>75</v>
      </c>
      <c r="EC19" s="10">
        <f t="shared" si="8"/>
        <v>25</v>
      </c>
      <c r="ED19" s="10">
        <f t="shared" si="8"/>
        <v>0</v>
      </c>
      <c r="EE19" s="10">
        <f t="shared" si="8"/>
        <v>75</v>
      </c>
      <c r="EF19" s="10">
        <f t="shared" si="8"/>
        <v>25</v>
      </c>
      <c r="EG19" s="10">
        <f t="shared" si="8"/>
        <v>0</v>
      </c>
      <c r="EH19" s="10">
        <f t="shared" si="8"/>
        <v>75</v>
      </c>
      <c r="EI19" s="10">
        <f t="shared" si="8"/>
        <v>25</v>
      </c>
      <c r="EJ19" s="10">
        <f t="shared" si="8"/>
        <v>0</v>
      </c>
      <c r="EK19" s="10">
        <f t="shared" si="8"/>
        <v>75</v>
      </c>
      <c r="EL19" s="10">
        <f t="shared" si="8"/>
        <v>25</v>
      </c>
      <c r="EM19" s="10">
        <f t="shared" si="8"/>
        <v>0</v>
      </c>
      <c r="EN19" s="10">
        <f t="shared" si="8"/>
        <v>75</v>
      </c>
      <c r="EO19" s="10">
        <f t="shared" si="8"/>
        <v>25</v>
      </c>
      <c r="EP19" s="10">
        <f t="shared" si="8"/>
        <v>0</v>
      </c>
      <c r="EQ19" s="10">
        <f t="shared" si="8"/>
        <v>75</v>
      </c>
      <c r="ER19" s="10">
        <f t="shared" si="8"/>
        <v>25</v>
      </c>
      <c r="ES19" s="10">
        <f t="shared" si="8"/>
        <v>0</v>
      </c>
      <c r="ET19" s="10">
        <f t="shared" si="8"/>
        <v>75</v>
      </c>
      <c r="EU19" s="10">
        <f t="shared" si="8"/>
        <v>25</v>
      </c>
      <c r="EV19" s="10">
        <f t="shared" si="8"/>
        <v>0</v>
      </c>
      <c r="EW19" s="10">
        <f t="shared" si="8"/>
        <v>75</v>
      </c>
      <c r="EX19" s="10">
        <f t="shared" si="8"/>
        <v>25</v>
      </c>
      <c r="EY19" s="10">
        <f t="shared" si="8"/>
        <v>0</v>
      </c>
      <c r="EZ19" s="10">
        <f t="shared" si="8"/>
        <v>75</v>
      </c>
      <c r="FA19" s="10">
        <f t="shared" si="8"/>
        <v>25</v>
      </c>
      <c r="FB19" s="10">
        <f t="shared" si="8"/>
        <v>0</v>
      </c>
      <c r="FC19" s="10">
        <f t="shared" si="8"/>
        <v>75</v>
      </c>
      <c r="FD19" s="10">
        <f t="shared" si="8"/>
        <v>25</v>
      </c>
      <c r="FE19" s="10">
        <f t="shared" si="8"/>
        <v>0</v>
      </c>
      <c r="FF19" s="10">
        <f t="shared" si="8"/>
        <v>75</v>
      </c>
      <c r="FG19" s="10">
        <f t="shared" si="8"/>
        <v>25</v>
      </c>
      <c r="FH19" s="10">
        <f t="shared" si="8"/>
        <v>0</v>
      </c>
      <c r="FI19" s="10">
        <f t="shared" si="8"/>
        <v>75</v>
      </c>
      <c r="FJ19" s="10">
        <f t="shared" si="8"/>
        <v>25</v>
      </c>
      <c r="FK19" s="10">
        <f t="shared" si="8"/>
        <v>0</v>
      </c>
      <c r="FL19" s="23"/>
      <c r="FM19" s="23"/>
      <c r="FN19" s="23"/>
      <c r="FO19" s="23"/>
      <c r="FP19" s="23"/>
      <c r="FQ19" s="23"/>
      <c r="FR19" s="23"/>
      <c r="FS19" s="23"/>
      <c r="FT19" s="23"/>
      <c r="FU19" s="23"/>
      <c r="FV19" s="23"/>
      <c r="FW19" s="23"/>
      <c r="FX19" s="23"/>
      <c r="FY19" s="23"/>
      <c r="FZ19" s="23"/>
      <c r="GA19" s="23"/>
      <c r="GB19" s="23"/>
      <c r="GC19" s="23"/>
      <c r="GD19" s="23"/>
      <c r="GE19" s="23"/>
      <c r="GF19" s="23"/>
      <c r="GG19" s="23"/>
      <c r="GH19" s="23"/>
      <c r="GI19" s="23"/>
      <c r="GJ19" s="23"/>
      <c r="GK19" s="23"/>
      <c r="GL19" s="23"/>
      <c r="GM19" s="23"/>
      <c r="GN19" s="23"/>
      <c r="GO19" s="23"/>
      <c r="GP19" s="23"/>
      <c r="GQ19" s="23"/>
      <c r="GR19" s="23"/>
      <c r="GS19" s="23"/>
      <c r="GT19" s="23"/>
      <c r="GU19" s="23"/>
      <c r="GV19" s="23"/>
      <c r="GW19" s="23"/>
      <c r="GX19" s="23"/>
      <c r="GY19" s="23"/>
      <c r="GZ19" s="23"/>
      <c r="HA19" s="23"/>
      <c r="HB19" s="23"/>
      <c r="HC19" s="23"/>
      <c r="HD19" s="23"/>
      <c r="HE19" s="23"/>
      <c r="HF19" s="23"/>
      <c r="HG19" s="23"/>
      <c r="HH19" s="23"/>
      <c r="HI19" s="23"/>
      <c r="HJ19" s="23"/>
      <c r="HK19" s="23"/>
      <c r="HL19" s="23"/>
      <c r="HM19" s="23"/>
      <c r="HN19" s="23"/>
      <c r="HO19" s="23"/>
      <c r="HP19" s="23"/>
      <c r="HQ19" s="23"/>
      <c r="HR19" s="23"/>
      <c r="HS19" s="23"/>
      <c r="HT19" s="23"/>
      <c r="HU19" s="23"/>
      <c r="HV19" s="23"/>
      <c r="HW19" s="23"/>
      <c r="HX19" s="23"/>
      <c r="HY19" s="23"/>
      <c r="HZ19" s="23"/>
      <c r="IA19" s="23"/>
      <c r="IB19" s="23"/>
      <c r="IC19" s="23"/>
      <c r="ID19" s="23"/>
      <c r="IE19" s="23"/>
      <c r="IF19" s="23"/>
      <c r="IG19" s="23"/>
      <c r="IH19" s="23"/>
      <c r="II19" s="23"/>
      <c r="IJ19" s="23"/>
      <c r="IK19" s="23"/>
      <c r="IL19" s="23"/>
      <c r="IM19" s="23"/>
      <c r="IN19" s="23"/>
      <c r="IO19" s="23"/>
      <c r="IP19" s="23"/>
      <c r="IQ19" s="23"/>
      <c r="IR19" s="23"/>
      <c r="IS19" s="23"/>
      <c r="IT19" s="23"/>
    </row>
    <row r="20" spans="1:254" ht="15.75" x14ac:dyDescent="0.25">
      <c r="FL20" s="23"/>
      <c r="FM20" s="23"/>
      <c r="FN20" s="23"/>
      <c r="FO20" s="23"/>
      <c r="FP20" s="23"/>
      <c r="FQ20" s="23"/>
      <c r="FR20" s="23"/>
      <c r="FS20" s="23"/>
      <c r="FT20" s="23"/>
      <c r="FU20" s="23"/>
      <c r="FV20" s="23"/>
      <c r="FW20" s="23"/>
      <c r="FX20" s="23"/>
      <c r="FY20" s="23"/>
      <c r="FZ20" s="23"/>
      <c r="GA20" s="23"/>
      <c r="GB20" s="23"/>
      <c r="GC20" s="23"/>
      <c r="GD20" s="23"/>
      <c r="GE20" s="23"/>
      <c r="GF20" s="23"/>
      <c r="GG20" s="23"/>
      <c r="GH20" s="23"/>
      <c r="GI20" s="23"/>
      <c r="GJ20" s="23"/>
      <c r="GK20" s="23"/>
      <c r="GL20" s="23"/>
      <c r="GM20" s="23"/>
      <c r="GN20" s="23"/>
      <c r="GO20" s="23"/>
      <c r="GP20" s="23"/>
      <c r="GQ20" s="23"/>
      <c r="GR20" s="23"/>
      <c r="GS20" s="23"/>
      <c r="GT20" s="23"/>
      <c r="GU20" s="23"/>
      <c r="GV20" s="23"/>
      <c r="GW20" s="23"/>
      <c r="GX20" s="23"/>
      <c r="GY20" s="23"/>
      <c r="GZ20" s="23"/>
      <c r="HA20" s="23"/>
      <c r="HB20" s="23"/>
      <c r="HC20" s="23"/>
      <c r="HD20" s="23"/>
      <c r="HE20" s="23"/>
      <c r="HF20" s="23"/>
      <c r="HG20" s="23"/>
      <c r="HH20" s="23"/>
      <c r="HI20" s="23"/>
      <c r="HJ20" s="23"/>
      <c r="HK20" s="23"/>
      <c r="HL20" s="23"/>
      <c r="HM20" s="23"/>
      <c r="HN20" s="23"/>
      <c r="HO20" s="23"/>
      <c r="HP20" s="23"/>
      <c r="HQ20" s="23"/>
      <c r="HR20" s="23"/>
      <c r="HS20" s="23"/>
      <c r="HT20" s="23"/>
      <c r="HU20" s="23"/>
      <c r="HV20" s="23"/>
      <c r="HW20" s="23"/>
      <c r="HX20" s="23"/>
      <c r="HY20" s="23"/>
      <c r="HZ20" s="23"/>
      <c r="IA20" s="23"/>
      <c r="IB20" s="23"/>
      <c r="IC20" s="23"/>
      <c r="ID20" s="23"/>
      <c r="IE20" s="23"/>
      <c r="IF20" s="23"/>
      <c r="IG20" s="23"/>
      <c r="IH20" s="23"/>
      <c r="II20" s="23"/>
      <c r="IJ20" s="23"/>
      <c r="IK20" s="23"/>
      <c r="IL20" s="23"/>
      <c r="IM20" s="23"/>
      <c r="IN20" s="23"/>
      <c r="IO20" s="23"/>
      <c r="IP20" s="23"/>
      <c r="IQ20" s="23"/>
      <c r="IR20" s="23"/>
      <c r="IS20" s="23"/>
      <c r="IT20" s="23"/>
    </row>
    <row r="21" spans="1:254" x14ac:dyDescent="0.25">
      <c r="B21" s="115" t="s">
        <v>809</v>
      </c>
      <c r="C21" s="116"/>
      <c r="D21" s="116"/>
      <c r="E21" s="117"/>
      <c r="F21" s="27"/>
      <c r="G21" s="27"/>
      <c r="H21" s="27"/>
      <c r="I21" s="27"/>
    </row>
    <row r="22" spans="1:254" x14ac:dyDescent="0.25">
      <c r="B22" s="4" t="s">
        <v>810</v>
      </c>
      <c r="C22" s="53" t="s">
        <v>823</v>
      </c>
      <c r="D22" s="51">
        <f>E22/100*4</f>
        <v>3</v>
      </c>
      <c r="E22" s="52">
        <f>(C19+F19+I19+L19+O19)/5</f>
        <v>75</v>
      </c>
    </row>
    <row r="23" spans="1:254" x14ac:dyDescent="0.25">
      <c r="B23" s="4" t="s">
        <v>811</v>
      </c>
      <c r="C23" s="41" t="s">
        <v>823</v>
      </c>
      <c r="D23" s="51">
        <f>E23/100*4</f>
        <v>1</v>
      </c>
      <c r="E23" s="38">
        <f>(D19+G19+J19+M19+P19)/5</f>
        <v>25</v>
      </c>
    </row>
    <row r="24" spans="1:254" ht="15.75" x14ac:dyDescent="0.25">
      <c r="B24" s="4" t="s">
        <v>812</v>
      </c>
      <c r="C24" s="41" t="s">
        <v>823</v>
      </c>
      <c r="D24" s="42">
        <f>E24/100*25</f>
        <v>0</v>
      </c>
      <c r="E24" s="38">
        <f>(E19+H19+K19+N19+Q19)/5</f>
        <v>0</v>
      </c>
      <c r="FL24" s="23"/>
      <c r="FM24" s="23"/>
      <c r="FN24" s="23"/>
      <c r="FO24" s="23"/>
      <c r="FP24" s="23"/>
      <c r="FQ24" s="23"/>
      <c r="FR24" s="23"/>
      <c r="FS24" s="23"/>
      <c r="FT24" s="23"/>
      <c r="FU24" s="23"/>
      <c r="FV24" s="23"/>
      <c r="FW24" s="23"/>
      <c r="FX24" s="23"/>
      <c r="FY24" s="23"/>
      <c r="FZ24" s="23"/>
      <c r="GA24" s="23"/>
      <c r="GB24" s="23"/>
      <c r="GC24" s="23"/>
      <c r="GD24" s="23"/>
      <c r="GE24" s="23"/>
      <c r="GF24" s="23"/>
      <c r="GG24" s="23"/>
      <c r="GH24" s="23"/>
      <c r="GI24" s="23"/>
      <c r="GJ24" s="23"/>
      <c r="GK24" s="23"/>
      <c r="GL24" s="23"/>
      <c r="GM24" s="23"/>
      <c r="GN24" s="23"/>
      <c r="GO24" s="23"/>
      <c r="GP24" s="23"/>
      <c r="GQ24" s="23"/>
      <c r="GR24" s="23"/>
      <c r="GS24" s="23"/>
      <c r="GT24" s="23"/>
      <c r="GU24" s="23"/>
      <c r="GV24" s="23"/>
      <c r="GW24" s="23"/>
      <c r="GX24" s="23"/>
      <c r="GY24" s="23"/>
      <c r="GZ24" s="23"/>
      <c r="HA24" s="23"/>
      <c r="HB24" s="23"/>
      <c r="HC24" s="23"/>
      <c r="HD24" s="23"/>
      <c r="HE24" s="23"/>
      <c r="HF24" s="23"/>
      <c r="HG24" s="23"/>
      <c r="HH24" s="23"/>
      <c r="HI24" s="23"/>
      <c r="HJ24" s="23"/>
      <c r="HK24" s="23"/>
      <c r="HL24" s="23"/>
      <c r="HM24" s="23"/>
      <c r="HN24" s="23"/>
      <c r="HO24" s="23"/>
      <c r="HP24" s="23"/>
      <c r="HQ24" s="23"/>
      <c r="HR24" s="23"/>
      <c r="HS24" s="23"/>
      <c r="HT24" s="23"/>
      <c r="HU24" s="23"/>
      <c r="HV24" s="23"/>
      <c r="HW24" s="23"/>
      <c r="HX24" s="23"/>
      <c r="HY24" s="23"/>
      <c r="HZ24" s="23"/>
      <c r="IA24" s="23"/>
      <c r="IB24" s="23"/>
      <c r="IC24" s="23"/>
      <c r="ID24" s="23"/>
      <c r="IE24" s="23"/>
      <c r="IF24" s="23"/>
      <c r="IG24" s="23"/>
      <c r="IH24" s="23"/>
      <c r="II24" s="23"/>
      <c r="IJ24" s="23"/>
      <c r="IK24" s="23"/>
      <c r="IL24" s="23"/>
      <c r="IM24" s="23"/>
      <c r="IN24" s="23"/>
      <c r="IO24" s="23"/>
      <c r="IP24" s="23"/>
      <c r="IQ24" s="23"/>
      <c r="IR24" s="23"/>
      <c r="IS24" s="23"/>
      <c r="IT24" s="23"/>
    </row>
    <row r="25" spans="1:254" ht="15.75" x14ac:dyDescent="0.25">
      <c r="B25" s="4"/>
      <c r="C25" s="48"/>
      <c r="D25" s="45">
        <f>SUM(D22:D24)</f>
        <v>4</v>
      </c>
      <c r="E25" s="45">
        <f>SUM(E22:E24)</f>
        <v>100</v>
      </c>
      <c r="FL25" s="23"/>
      <c r="FM25" s="23"/>
      <c r="FN25" s="23"/>
      <c r="FO25" s="23"/>
      <c r="FP25" s="23"/>
      <c r="FQ25" s="23"/>
      <c r="FR25" s="23"/>
      <c r="FS25" s="23"/>
      <c r="FT25" s="23"/>
      <c r="FU25" s="23"/>
      <c r="FV25" s="23"/>
      <c r="FW25" s="23"/>
      <c r="FX25" s="23"/>
      <c r="FY25" s="23"/>
      <c r="FZ25" s="23"/>
      <c r="GA25" s="23"/>
      <c r="GB25" s="23"/>
      <c r="GC25" s="23"/>
      <c r="GD25" s="23"/>
      <c r="GE25" s="23"/>
      <c r="GF25" s="23"/>
      <c r="GG25" s="23"/>
      <c r="GH25" s="23"/>
      <c r="GI25" s="23"/>
      <c r="GJ25" s="23"/>
      <c r="GK25" s="23"/>
      <c r="GL25" s="23"/>
      <c r="GM25" s="23"/>
      <c r="GN25" s="23"/>
      <c r="GO25" s="23"/>
      <c r="GP25" s="23"/>
      <c r="GQ25" s="23"/>
      <c r="GR25" s="23"/>
      <c r="GS25" s="23"/>
      <c r="GT25" s="23"/>
      <c r="GU25" s="23"/>
      <c r="GV25" s="23"/>
      <c r="GW25" s="23"/>
      <c r="GX25" s="23"/>
      <c r="GY25" s="23"/>
      <c r="GZ25" s="23"/>
      <c r="HA25" s="23"/>
      <c r="HB25" s="23"/>
      <c r="HC25" s="23"/>
      <c r="HD25" s="23"/>
      <c r="HE25" s="23"/>
      <c r="HF25" s="23"/>
      <c r="HG25" s="23"/>
      <c r="HH25" s="23"/>
      <c r="HI25" s="23"/>
      <c r="HJ25" s="23"/>
      <c r="HK25" s="23"/>
      <c r="HL25" s="23"/>
      <c r="HM25" s="23"/>
      <c r="HN25" s="23"/>
      <c r="HO25" s="23"/>
      <c r="HP25" s="23"/>
      <c r="HQ25" s="23"/>
      <c r="HR25" s="23"/>
      <c r="HS25" s="23"/>
      <c r="HT25" s="23"/>
      <c r="HU25" s="23"/>
      <c r="HV25" s="23"/>
      <c r="HW25" s="23"/>
      <c r="HX25" s="23"/>
      <c r="HY25" s="23"/>
      <c r="HZ25" s="23"/>
      <c r="IA25" s="23"/>
      <c r="IB25" s="23"/>
      <c r="IC25" s="23"/>
      <c r="ID25" s="23"/>
      <c r="IE25" s="23"/>
      <c r="IF25" s="23"/>
      <c r="IG25" s="23"/>
      <c r="IH25" s="23"/>
      <c r="II25" s="23"/>
      <c r="IJ25" s="23"/>
      <c r="IK25" s="23"/>
      <c r="IL25" s="23"/>
      <c r="IM25" s="23"/>
      <c r="IN25" s="23"/>
      <c r="IO25" s="23"/>
      <c r="IP25" s="23"/>
      <c r="IQ25" s="23"/>
      <c r="IR25" s="23"/>
      <c r="IS25" s="23"/>
      <c r="IT25" s="23"/>
    </row>
    <row r="26" spans="1:254" ht="15.75" x14ac:dyDescent="0.25">
      <c r="B26" s="4"/>
      <c r="C26" s="41"/>
      <c r="D26" s="120" t="s">
        <v>56</v>
      </c>
      <c r="E26" s="121"/>
      <c r="F26" s="122" t="s">
        <v>3</v>
      </c>
      <c r="G26" s="123"/>
      <c r="H26" s="124" t="s">
        <v>329</v>
      </c>
      <c r="I26" s="125"/>
      <c r="FL26" s="23"/>
      <c r="FM26" s="23"/>
      <c r="FN26" s="23"/>
      <c r="FO26" s="23"/>
      <c r="FP26" s="23"/>
      <c r="FQ26" s="23"/>
      <c r="FR26" s="23"/>
      <c r="FS26" s="23"/>
      <c r="FT26" s="23"/>
      <c r="FU26" s="23"/>
      <c r="FV26" s="23"/>
      <c r="FW26" s="23"/>
      <c r="FX26" s="23"/>
      <c r="FY26" s="23"/>
      <c r="FZ26" s="23"/>
      <c r="GA26" s="23"/>
      <c r="GB26" s="23"/>
      <c r="GC26" s="23"/>
      <c r="GD26" s="23"/>
      <c r="GE26" s="23"/>
      <c r="GF26" s="23"/>
      <c r="GG26" s="23"/>
      <c r="GH26" s="23"/>
      <c r="GI26" s="23"/>
      <c r="GJ26" s="23"/>
      <c r="GK26" s="23"/>
      <c r="GL26" s="23"/>
      <c r="GM26" s="23"/>
      <c r="GN26" s="23"/>
      <c r="GO26" s="23"/>
      <c r="GP26" s="23"/>
      <c r="GQ26" s="23"/>
      <c r="GR26" s="23"/>
      <c r="GS26" s="23"/>
      <c r="GT26" s="23"/>
      <c r="GU26" s="23"/>
      <c r="GV26" s="23"/>
      <c r="GW26" s="23"/>
      <c r="GX26" s="23"/>
      <c r="GY26" s="23"/>
      <c r="GZ26" s="23"/>
      <c r="HA26" s="23"/>
      <c r="HB26" s="23"/>
      <c r="HC26" s="23"/>
      <c r="HD26" s="23"/>
      <c r="HE26" s="23"/>
      <c r="HF26" s="23"/>
      <c r="HG26" s="23"/>
      <c r="HH26" s="23"/>
      <c r="HI26" s="23"/>
      <c r="HJ26" s="23"/>
      <c r="HK26" s="23"/>
      <c r="HL26" s="23"/>
      <c r="HM26" s="23"/>
      <c r="HN26" s="23"/>
      <c r="HO26" s="23"/>
      <c r="HP26" s="23"/>
      <c r="HQ26" s="23"/>
      <c r="HR26" s="23"/>
      <c r="HS26" s="23"/>
      <c r="HT26" s="23"/>
      <c r="HU26" s="23"/>
      <c r="HV26" s="23"/>
      <c r="HW26" s="23"/>
      <c r="HX26" s="23"/>
      <c r="HY26" s="23"/>
      <c r="HZ26" s="23"/>
      <c r="IA26" s="23"/>
      <c r="IB26" s="23"/>
      <c r="IC26" s="23"/>
      <c r="ID26" s="23"/>
      <c r="IE26" s="23"/>
      <c r="IF26" s="23"/>
      <c r="IG26" s="23"/>
      <c r="IH26" s="23"/>
      <c r="II26" s="23"/>
      <c r="IJ26" s="23"/>
      <c r="IK26" s="23"/>
      <c r="IL26" s="23"/>
      <c r="IM26" s="23"/>
      <c r="IN26" s="23"/>
      <c r="IO26" s="23"/>
      <c r="IP26" s="23"/>
      <c r="IQ26" s="23"/>
      <c r="IR26" s="23"/>
      <c r="IS26" s="23"/>
      <c r="IT26" s="23"/>
    </row>
    <row r="27" spans="1:254" ht="15.75" x14ac:dyDescent="0.25">
      <c r="B27" s="4" t="s">
        <v>810</v>
      </c>
      <c r="C27" s="41" t="s">
        <v>824</v>
      </c>
      <c r="D27" s="3">
        <f>E27/100*4</f>
        <v>3</v>
      </c>
      <c r="E27" s="38">
        <f>(R19+U19+X19+AA19+AD19)/5</f>
        <v>75</v>
      </c>
      <c r="F27" s="3">
        <f>G27/100*4</f>
        <v>3</v>
      </c>
      <c r="G27" s="38">
        <f>(AG19+AJ19+AM19+AP19+AS19)/5</f>
        <v>75</v>
      </c>
      <c r="H27" s="3">
        <f>I27/100*4</f>
        <v>3</v>
      </c>
      <c r="I27" s="38">
        <f>(AV19+AY19+BB19+BE19+BH19)/5</f>
        <v>75</v>
      </c>
      <c r="FL27" s="23"/>
      <c r="FM27" s="23"/>
      <c r="FN27" s="23"/>
      <c r="FO27" s="23"/>
      <c r="FP27" s="23"/>
      <c r="FQ27" s="23"/>
      <c r="FR27" s="23"/>
      <c r="FS27" s="23"/>
      <c r="FT27" s="23"/>
      <c r="FU27" s="23"/>
      <c r="FV27" s="23"/>
      <c r="FW27" s="23"/>
      <c r="FX27" s="23"/>
      <c r="FY27" s="23"/>
      <c r="FZ27" s="23"/>
      <c r="GA27" s="23"/>
      <c r="GB27" s="23"/>
      <c r="GC27" s="23"/>
      <c r="GD27" s="23"/>
      <c r="GE27" s="23"/>
      <c r="GF27" s="23"/>
      <c r="GG27" s="23"/>
      <c r="GH27" s="23"/>
      <c r="GI27" s="23"/>
      <c r="GJ27" s="23"/>
      <c r="GK27" s="23"/>
      <c r="GL27" s="23"/>
      <c r="GM27" s="23"/>
      <c r="GN27" s="23"/>
      <c r="GO27" s="23"/>
      <c r="GP27" s="23"/>
      <c r="GQ27" s="23"/>
      <c r="GR27" s="23"/>
      <c r="GS27" s="23"/>
      <c r="GT27" s="23"/>
      <c r="GU27" s="23"/>
      <c r="GV27" s="23"/>
      <c r="GW27" s="23"/>
      <c r="GX27" s="23"/>
      <c r="GY27" s="23"/>
      <c r="GZ27" s="23"/>
      <c r="HA27" s="23"/>
      <c r="HB27" s="23"/>
      <c r="HC27" s="23"/>
      <c r="HD27" s="23"/>
      <c r="HE27" s="23"/>
      <c r="HF27" s="23"/>
      <c r="HG27" s="23"/>
      <c r="HH27" s="23"/>
      <c r="HI27" s="23"/>
      <c r="HJ27" s="23"/>
      <c r="HK27" s="23"/>
      <c r="HL27" s="23"/>
      <c r="HM27" s="23"/>
      <c r="HN27" s="23"/>
      <c r="HO27" s="23"/>
      <c r="HP27" s="23"/>
      <c r="HQ27" s="23"/>
      <c r="HR27" s="23"/>
      <c r="HS27" s="23"/>
      <c r="HT27" s="23"/>
      <c r="HU27" s="23"/>
      <c r="HV27" s="23"/>
      <c r="HW27" s="23"/>
      <c r="HX27" s="23"/>
      <c r="HY27" s="23"/>
      <c r="HZ27" s="23"/>
      <c r="IA27" s="23"/>
      <c r="IB27" s="23"/>
      <c r="IC27" s="23"/>
      <c r="ID27" s="23"/>
      <c r="IE27" s="23"/>
      <c r="IF27" s="23"/>
      <c r="IG27" s="23"/>
      <c r="IH27" s="23"/>
      <c r="II27" s="23"/>
      <c r="IJ27" s="23"/>
      <c r="IK27" s="23"/>
      <c r="IL27" s="23"/>
      <c r="IM27" s="23"/>
      <c r="IN27" s="23"/>
      <c r="IO27" s="23"/>
      <c r="IP27" s="23"/>
      <c r="IQ27" s="23"/>
      <c r="IR27" s="23"/>
      <c r="IS27" s="23"/>
      <c r="IT27" s="23"/>
    </row>
    <row r="28" spans="1:254" ht="15.75" x14ac:dyDescent="0.25">
      <c r="B28" s="4" t="s">
        <v>811</v>
      </c>
      <c r="C28" s="41" t="s">
        <v>824</v>
      </c>
      <c r="D28" s="3">
        <f t="shared" ref="D28:D29" si="9">E28/100*4</f>
        <v>1</v>
      </c>
      <c r="E28" s="38">
        <f>(S19+V19+Y19+AB19+AE19)/5</f>
        <v>25</v>
      </c>
      <c r="F28" s="3">
        <f t="shared" ref="F28:F29" si="10">G28/100*4</f>
        <v>1</v>
      </c>
      <c r="G28" s="38">
        <f>(AH19+AK19+AN19+AQ19+AT19)/5</f>
        <v>25</v>
      </c>
      <c r="H28" s="3">
        <f>I28/100*4</f>
        <v>1</v>
      </c>
      <c r="I28" s="38">
        <f>(AW19+AZ19+BC19+BF19+BI19)/5</f>
        <v>25</v>
      </c>
      <c r="FL28" s="23"/>
      <c r="FM28" s="23"/>
      <c r="FN28" s="23"/>
      <c r="FO28" s="23"/>
      <c r="FP28" s="23"/>
      <c r="FQ28" s="23"/>
      <c r="FR28" s="23"/>
      <c r="FS28" s="23"/>
      <c r="FT28" s="23"/>
      <c r="FU28" s="23"/>
      <c r="FV28" s="23"/>
      <c r="FW28" s="23"/>
      <c r="FX28" s="23"/>
      <c r="FY28" s="23"/>
      <c r="FZ28" s="23"/>
      <c r="GA28" s="23"/>
      <c r="GB28" s="23"/>
      <c r="GC28" s="23"/>
      <c r="GD28" s="23"/>
      <c r="GE28" s="23"/>
      <c r="GF28" s="23"/>
      <c r="GG28" s="23"/>
      <c r="GH28" s="23"/>
      <c r="GI28" s="23"/>
      <c r="GJ28" s="23"/>
      <c r="GK28" s="23"/>
      <c r="GL28" s="23"/>
      <c r="GM28" s="23"/>
      <c r="GN28" s="23"/>
      <c r="GO28" s="23"/>
      <c r="GP28" s="23"/>
      <c r="GQ28" s="23"/>
      <c r="GR28" s="23"/>
      <c r="GS28" s="23"/>
      <c r="GT28" s="23"/>
      <c r="GU28" s="23"/>
      <c r="GV28" s="23"/>
      <c r="GW28" s="23"/>
      <c r="GX28" s="23"/>
      <c r="GY28" s="23"/>
      <c r="GZ28" s="23"/>
      <c r="HA28" s="23"/>
      <c r="HB28" s="23"/>
      <c r="HC28" s="23"/>
      <c r="HD28" s="23"/>
      <c r="HE28" s="23"/>
      <c r="HF28" s="23"/>
      <c r="HG28" s="23"/>
      <c r="HH28" s="23"/>
      <c r="HI28" s="23"/>
      <c r="HJ28" s="23"/>
      <c r="HK28" s="23"/>
      <c r="HL28" s="23"/>
      <c r="HM28" s="23"/>
      <c r="HN28" s="23"/>
      <c r="HO28" s="23"/>
      <c r="HP28" s="23"/>
      <c r="HQ28" s="23"/>
      <c r="HR28" s="23"/>
      <c r="HS28" s="23"/>
      <c r="HT28" s="23"/>
      <c r="HU28" s="23"/>
      <c r="HV28" s="23"/>
      <c r="HW28" s="23"/>
      <c r="HX28" s="23"/>
      <c r="HY28" s="23"/>
      <c r="HZ28" s="23"/>
      <c r="IA28" s="23"/>
      <c r="IB28" s="23"/>
      <c r="IC28" s="23"/>
      <c r="ID28" s="23"/>
      <c r="IE28" s="23"/>
      <c r="IF28" s="23"/>
      <c r="IG28" s="23"/>
      <c r="IH28" s="23"/>
      <c r="II28" s="23"/>
      <c r="IJ28" s="23"/>
      <c r="IK28" s="23"/>
      <c r="IL28" s="23"/>
      <c r="IM28" s="23"/>
      <c r="IN28" s="23"/>
      <c r="IO28" s="23"/>
      <c r="IP28" s="23"/>
      <c r="IQ28" s="23"/>
      <c r="IR28" s="23"/>
      <c r="IS28" s="23"/>
      <c r="IT28" s="23"/>
    </row>
    <row r="29" spans="1:254" ht="15.75" x14ac:dyDescent="0.25">
      <c r="B29" s="4" t="s">
        <v>812</v>
      </c>
      <c r="C29" s="41" t="s">
        <v>824</v>
      </c>
      <c r="D29" s="3">
        <f t="shared" si="9"/>
        <v>0</v>
      </c>
      <c r="E29" s="38">
        <f>(T19+W19+Z19+AC19+AF19)/5</f>
        <v>0</v>
      </c>
      <c r="F29" s="3">
        <f t="shared" si="10"/>
        <v>0</v>
      </c>
      <c r="G29" s="38">
        <f>(AI19+AL19+AO19+AR19+AU19)/5</f>
        <v>0</v>
      </c>
      <c r="H29" s="3">
        <f>I29/100*25</f>
        <v>0</v>
      </c>
      <c r="I29" s="38">
        <f>(AX19+BA19+BD19+BG19+BJ19)/5</f>
        <v>0</v>
      </c>
      <c r="FL29" s="23"/>
      <c r="FM29" s="23"/>
      <c r="FN29" s="23"/>
      <c r="FO29" s="23"/>
      <c r="FP29" s="23"/>
      <c r="FQ29" s="23"/>
      <c r="FR29" s="23"/>
      <c r="FS29" s="23"/>
      <c r="FT29" s="23"/>
      <c r="FU29" s="23"/>
      <c r="FV29" s="23"/>
      <c r="FW29" s="23"/>
      <c r="FX29" s="23"/>
      <c r="FY29" s="23"/>
      <c r="FZ29" s="23"/>
      <c r="GA29" s="23"/>
      <c r="GB29" s="23"/>
      <c r="GC29" s="23"/>
      <c r="GD29" s="23"/>
      <c r="GE29" s="23"/>
      <c r="GF29" s="23"/>
      <c r="GG29" s="23"/>
      <c r="GH29" s="23"/>
      <c r="GI29" s="23"/>
      <c r="GJ29" s="23"/>
      <c r="GK29" s="23"/>
      <c r="GL29" s="23"/>
      <c r="GM29" s="23"/>
      <c r="GN29" s="23"/>
      <c r="GO29" s="23"/>
      <c r="GP29" s="23"/>
      <c r="GQ29" s="23"/>
      <c r="GR29" s="23"/>
      <c r="GS29" s="23"/>
      <c r="GT29" s="23"/>
      <c r="GU29" s="23"/>
      <c r="GV29" s="23"/>
      <c r="GW29" s="23"/>
      <c r="GX29" s="23"/>
      <c r="GY29" s="23"/>
      <c r="GZ29" s="23"/>
      <c r="HA29" s="23"/>
      <c r="HB29" s="23"/>
      <c r="HC29" s="23"/>
      <c r="HD29" s="23"/>
      <c r="HE29" s="23"/>
      <c r="HF29" s="23"/>
      <c r="HG29" s="23"/>
      <c r="HH29" s="23"/>
      <c r="HI29" s="23"/>
      <c r="HJ29" s="23"/>
      <c r="HK29" s="23"/>
      <c r="HL29" s="23"/>
      <c r="HM29" s="23"/>
      <c r="HN29" s="23"/>
      <c r="HO29" s="23"/>
      <c r="HP29" s="23"/>
      <c r="HQ29" s="23"/>
      <c r="HR29" s="23"/>
      <c r="HS29" s="23"/>
      <c r="HT29" s="23"/>
      <c r="HU29" s="23"/>
      <c r="HV29" s="23"/>
      <c r="HW29" s="23"/>
      <c r="HX29" s="23"/>
      <c r="HY29" s="23"/>
      <c r="HZ29" s="23"/>
      <c r="IA29" s="23"/>
      <c r="IB29" s="23"/>
      <c r="IC29" s="23"/>
      <c r="ID29" s="23"/>
      <c r="IE29" s="23"/>
      <c r="IF29" s="23"/>
      <c r="IG29" s="23"/>
      <c r="IH29" s="23"/>
      <c r="II29" s="23"/>
      <c r="IJ29" s="23"/>
      <c r="IK29" s="23"/>
      <c r="IL29" s="23"/>
      <c r="IM29" s="23"/>
      <c r="IN29" s="23"/>
      <c r="IO29" s="23"/>
      <c r="IP29" s="23"/>
      <c r="IQ29" s="23"/>
      <c r="IR29" s="23"/>
      <c r="IS29" s="23"/>
      <c r="IT29" s="23"/>
    </row>
    <row r="30" spans="1:254" ht="15.75" x14ac:dyDescent="0.25">
      <c r="B30" s="4"/>
      <c r="C30" s="41"/>
      <c r="D30" s="40">
        <f t="shared" ref="D30:I30" si="11">SUM(D27:D29)</f>
        <v>4</v>
      </c>
      <c r="E30" s="40">
        <f t="shared" si="11"/>
        <v>100</v>
      </c>
      <c r="F30" s="39">
        <f t="shared" si="11"/>
        <v>4</v>
      </c>
      <c r="G30" s="40">
        <f t="shared" si="11"/>
        <v>100</v>
      </c>
      <c r="H30" s="39">
        <f t="shared" si="11"/>
        <v>4</v>
      </c>
      <c r="I30" s="40">
        <f t="shared" si="11"/>
        <v>100</v>
      </c>
      <c r="FL30" s="23"/>
      <c r="FM30" s="23"/>
      <c r="FN30" s="23"/>
      <c r="FO30" s="23"/>
      <c r="FP30" s="23"/>
      <c r="FQ30" s="23"/>
      <c r="FR30" s="23"/>
      <c r="FS30" s="23"/>
      <c r="FT30" s="23"/>
      <c r="FU30" s="23"/>
      <c r="FV30" s="23"/>
      <c r="FW30" s="23"/>
      <c r="FX30" s="23"/>
      <c r="FY30" s="23"/>
      <c r="FZ30" s="23"/>
      <c r="GA30" s="23"/>
      <c r="GB30" s="23"/>
      <c r="GC30" s="23"/>
      <c r="GD30" s="23"/>
      <c r="GE30" s="23"/>
      <c r="GF30" s="23"/>
      <c r="GG30" s="23"/>
      <c r="GH30" s="23"/>
      <c r="GI30" s="23"/>
      <c r="GJ30" s="23"/>
      <c r="GK30" s="23"/>
      <c r="GL30" s="23"/>
      <c r="GM30" s="23"/>
      <c r="GN30" s="23"/>
      <c r="GO30" s="23"/>
      <c r="GP30" s="23"/>
      <c r="GQ30" s="23"/>
      <c r="GR30" s="23"/>
      <c r="GS30" s="23"/>
      <c r="GT30" s="23"/>
      <c r="GU30" s="23"/>
      <c r="GV30" s="23"/>
      <c r="GW30" s="23"/>
      <c r="GX30" s="23"/>
      <c r="GY30" s="23"/>
      <c r="GZ30" s="23"/>
      <c r="HA30" s="23"/>
      <c r="HB30" s="23"/>
      <c r="HC30" s="23"/>
      <c r="HD30" s="23"/>
      <c r="HE30" s="23"/>
      <c r="HF30" s="23"/>
      <c r="HG30" s="23"/>
      <c r="HH30" s="23"/>
      <c r="HI30" s="23"/>
      <c r="HJ30" s="23"/>
      <c r="HK30" s="23"/>
      <c r="HL30" s="23"/>
      <c r="HM30" s="23"/>
      <c r="HN30" s="23"/>
      <c r="HO30" s="23"/>
      <c r="HP30" s="23"/>
      <c r="HQ30" s="23"/>
      <c r="HR30" s="23"/>
      <c r="HS30" s="23"/>
      <c r="HT30" s="23"/>
      <c r="HU30" s="23"/>
      <c r="HV30" s="23"/>
      <c r="HW30" s="23"/>
      <c r="HX30" s="23"/>
      <c r="HY30" s="23"/>
      <c r="HZ30" s="23"/>
      <c r="IA30" s="23"/>
      <c r="IB30" s="23"/>
      <c r="IC30" s="23"/>
      <c r="ID30" s="23"/>
      <c r="IE30" s="23"/>
      <c r="IF30" s="23"/>
      <c r="IG30" s="23"/>
      <c r="IH30" s="23"/>
      <c r="II30" s="23"/>
      <c r="IJ30" s="23"/>
      <c r="IK30" s="23"/>
      <c r="IL30" s="23"/>
      <c r="IM30" s="23"/>
      <c r="IN30" s="23"/>
      <c r="IO30" s="23"/>
      <c r="IP30" s="23"/>
      <c r="IQ30" s="23"/>
      <c r="IR30" s="23"/>
      <c r="IS30" s="23"/>
      <c r="IT30" s="23"/>
    </row>
    <row r="31" spans="1:254" ht="15.75" x14ac:dyDescent="0.25">
      <c r="B31" s="4" t="s">
        <v>810</v>
      </c>
      <c r="C31" s="41" t="s">
        <v>825</v>
      </c>
      <c r="D31" s="3">
        <f>E31/100*4</f>
        <v>3</v>
      </c>
      <c r="E31" s="38">
        <f>(BK19+BN19+BQ19+BT19+BW19)/5</f>
        <v>75</v>
      </c>
      <c r="I31" s="25"/>
      <c r="FL31" s="23"/>
      <c r="FM31" s="23"/>
      <c r="FN31" s="23"/>
      <c r="FO31" s="23"/>
      <c r="FP31" s="23"/>
      <c r="FQ31" s="23"/>
      <c r="FR31" s="23"/>
      <c r="FS31" s="23"/>
      <c r="FT31" s="23"/>
      <c r="FU31" s="23"/>
      <c r="FV31" s="23"/>
      <c r="FW31" s="23"/>
      <c r="FX31" s="23"/>
      <c r="FY31" s="23"/>
      <c r="FZ31" s="23"/>
      <c r="GA31" s="23"/>
      <c r="GB31" s="23"/>
      <c r="GC31" s="23"/>
      <c r="GD31" s="23"/>
      <c r="GE31" s="23"/>
      <c r="GF31" s="23"/>
      <c r="GG31" s="23"/>
      <c r="GH31" s="23"/>
      <c r="GI31" s="23"/>
      <c r="GJ31" s="23"/>
      <c r="GK31" s="23"/>
      <c r="GL31" s="23"/>
      <c r="GM31" s="23"/>
      <c r="GN31" s="23"/>
      <c r="GO31" s="23"/>
      <c r="GP31" s="23"/>
      <c r="GQ31" s="23"/>
      <c r="GR31" s="23"/>
      <c r="GS31" s="23"/>
      <c r="GT31" s="23"/>
      <c r="GU31" s="23"/>
      <c r="GV31" s="23"/>
      <c r="GW31" s="23"/>
      <c r="GX31" s="23"/>
      <c r="GY31" s="23"/>
      <c r="GZ31" s="23"/>
      <c r="HA31" s="23"/>
      <c r="HB31" s="23"/>
      <c r="HC31" s="23"/>
      <c r="HD31" s="23"/>
      <c r="HE31" s="23"/>
      <c r="HF31" s="23"/>
      <c r="HG31" s="23"/>
      <c r="HH31" s="23"/>
      <c r="HI31" s="23"/>
      <c r="HJ31" s="23"/>
      <c r="HK31" s="23"/>
      <c r="HL31" s="23"/>
      <c r="HM31" s="23"/>
      <c r="HN31" s="23"/>
      <c r="HO31" s="23"/>
      <c r="HP31" s="23"/>
      <c r="HQ31" s="23"/>
      <c r="HR31" s="23"/>
      <c r="HS31" s="23"/>
      <c r="HT31" s="23"/>
      <c r="HU31" s="23"/>
      <c r="HV31" s="23"/>
      <c r="HW31" s="23"/>
      <c r="HX31" s="23"/>
      <c r="HY31" s="23"/>
      <c r="HZ31" s="23"/>
      <c r="IA31" s="23"/>
      <c r="IB31" s="23"/>
      <c r="IC31" s="23"/>
      <c r="ID31" s="23"/>
      <c r="IE31" s="23"/>
      <c r="IF31" s="23"/>
      <c r="IG31" s="23"/>
      <c r="IH31" s="23"/>
      <c r="II31" s="23"/>
      <c r="IJ31" s="23"/>
      <c r="IK31" s="23"/>
      <c r="IL31" s="23"/>
      <c r="IM31" s="23"/>
      <c r="IN31" s="23"/>
      <c r="IO31" s="23"/>
      <c r="IP31" s="23"/>
      <c r="IQ31" s="23"/>
      <c r="IR31" s="23"/>
      <c r="IS31" s="23"/>
      <c r="IT31" s="23"/>
    </row>
    <row r="32" spans="1:254" ht="15.75" x14ac:dyDescent="0.25">
      <c r="B32" s="4" t="s">
        <v>811</v>
      </c>
      <c r="C32" s="41" t="s">
        <v>825</v>
      </c>
      <c r="D32" s="3">
        <f>E32/100*4</f>
        <v>1</v>
      </c>
      <c r="E32" s="38">
        <f>(BL19+BO19+BR19+BU19+BX19)/5</f>
        <v>25</v>
      </c>
      <c r="FL32" s="23"/>
      <c r="FM32" s="23"/>
      <c r="FN32" s="23"/>
      <c r="FO32" s="23"/>
      <c r="FP32" s="23"/>
      <c r="FQ32" s="23"/>
      <c r="FR32" s="23"/>
      <c r="FS32" s="23"/>
      <c r="FT32" s="23"/>
      <c r="FU32" s="23"/>
      <c r="FV32" s="23"/>
      <c r="FW32" s="23"/>
      <c r="FX32" s="23"/>
      <c r="FY32" s="23"/>
      <c r="FZ32" s="23"/>
      <c r="GA32" s="23"/>
      <c r="GB32" s="23"/>
      <c r="GC32" s="23"/>
      <c r="GD32" s="23"/>
      <c r="GE32" s="23"/>
      <c r="GF32" s="23"/>
      <c r="GG32" s="23"/>
      <c r="GH32" s="23"/>
      <c r="GI32" s="23"/>
      <c r="GJ32" s="23"/>
      <c r="GK32" s="23"/>
      <c r="GL32" s="23"/>
      <c r="GM32" s="23"/>
      <c r="GN32" s="23"/>
      <c r="GO32" s="23"/>
      <c r="GP32" s="23"/>
      <c r="GQ32" s="23"/>
      <c r="GR32" s="23"/>
      <c r="GS32" s="23"/>
      <c r="GT32" s="23"/>
      <c r="GU32" s="23"/>
      <c r="GV32" s="23"/>
      <c r="GW32" s="23"/>
      <c r="GX32" s="23"/>
      <c r="GY32" s="23"/>
      <c r="GZ32" s="23"/>
      <c r="HA32" s="23"/>
      <c r="HB32" s="23"/>
      <c r="HC32" s="23"/>
      <c r="HD32" s="23"/>
      <c r="HE32" s="23"/>
      <c r="HF32" s="23"/>
      <c r="HG32" s="23"/>
      <c r="HH32" s="23"/>
      <c r="HI32" s="23"/>
      <c r="HJ32" s="23"/>
      <c r="HK32" s="23"/>
      <c r="HL32" s="23"/>
      <c r="HM32" s="23"/>
      <c r="HN32" s="23"/>
      <c r="HO32" s="23"/>
      <c r="HP32" s="23"/>
      <c r="HQ32" s="23"/>
      <c r="HR32" s="23"/>
      <c r="HS32" s="23"/>
      <c r="HT32" s="23"/>
      <c r="HU32" s="23"/>
      <c r="HV32" s="23"/>
      <c r="HW32" s="23"/>
      <c r="HX32" s="23"/>
      <c r="HY32" s="23"/>
      <c r="HZ32" s="23"/>
      <c r="IA32" s="23"/>
      <c r="IB32" s="23"/>
      <c r="IC32" s="23"/>
      <c r="ID32" s="23"/>
      <c r="IE32" s="23"/>
      <c r="IF32" s="23"/>
      <c r="IG32" s="23"/>
      <c r="IH32" s="23"/>
      <c r="II32" s="23"/>
      <c r="IJ32" s="23"/>
      <c r="IK32" s="23"/>
      <c r="IL32" s="23"/>
      <c r="IM32" s="23"/>
      <c r="IN32" s="23"/>
      <c r="IO32" s="23"/>
      <c r="IP32" s="23"/>
      <c r="IQ32" s="23"/>
      <c r="IR32" s="23"/>
      <c r="IS32" s="23"/>
      <c r="IT32" s="23"/>
    </row>
    <row r="33" spans="2:254" ht="15.75" x14ac:dyDescent="0.25">
      <c r="B33" s="4" t="s">
        <v>812</v>
      </c>
      <c r="C33" s="41" t="s">
        <v>825</v>
      </c>
      <c r="D33" s="3">
        <f>E33/100*25</f>
        <v>0</v>
      </c>
      <c r="E33" s="38">
        <f>(BM19+BP19+BS19+BV19+BY19)/5</f>
        <v>0</v>
      </c>
      <c r="FL33" s="23"/>
      <c r="FM33" s="23"/>
      <c r="FN33" s="23"/>
      <c r="FO33" s="23"/>
      <c r="FP33" s="23"/>
      <c r="FQ33" s="23"/>
      <c r="FR33" s="23"/>
      <c r="FS33" s="23"/>
      <c r="FT33" s="23"/>
      <c r="FU33" s="23"/>
      <c r="FV33" s="23"/>
      <c r="FW33" s="23"/>
      <c r="FX33" s="23"/>
      <c r="FY33" s="23"/>
      <c r="FZ33" s="23"/>
      <c r="GA33" s="23"/>
      <c r="GB33" s="23"/>
      <c r="GC33" s="23"/>
      <c r="GD33" s="23"/>
      <c r="GE33" s="23"/>
      <c r="GF33" s="23"/>
      <c r="GG33" s="23"/>
      <c r="GH33" s="23"/>
      <c r="GI33" s="23"/>
      <c r="GJ33" s="23"/>
      <c r="GK33" s="23"/>
      <c r="GL33" s="23"/>
      <c r="GM33" s="23"/>
      <c r="GN33" s="23"/>
      <c r="GO33" s="23"/>
      <c r="GP33" s="23"/>
      <c r="GQ33" s="23"/>
      <c r="GR33" s="23"/>
      <c r="GS33" s="23"/>
      <c r="GT33" s="23"/>
      <c r="GU33" s="23"/>
      <c r="GV33" s="23"/>
      <c r="GW33" s="23"/>
      <c r="GX33" s="23"/>
      <c r="GY33" s="23"/>
      <c r="GZ33" s="23"/>
      <c r="HA33" s="23"/>
      <c r="HB33" s="23"/>
      <c r="HC33" s="23"/>
      <c r="HD33" s="23"/>
      <c r="HE33" s="23"/>
      <c r="HF33" s="23"/>
      <c r="HG33" s="23"/>
      <c r="HH33" s="23"/>
      <c r="HI33" s="23"/>
      <c r="HJ33" s="23"/>
      <c r="HK33" s="23"/>
      <c r="HL33" s="23"/>
      <c r="HM33" s="23"/>
      <c r="HN33" s="23"/>
      <c r="HO33" s="23"/>
      <c r="HP33" s="23"/>
      <c r="HQ33" s="23"/>
      <c r="HR33" s="23"/>
      <c r="HS33" s="23"/>
      <c r="HT33" s="23"/>
      <c r="HU33" s="23"/>
      <c r="HV33" s="23"/>
      <c r="HW33" s="23"/>
      <c r="HX33" s="23"/>
      <c r="HY33" s="23"/>
      <c r="HZ33" s="23"/>
      <c r="IA33" s="23"/>
      <c r="IB33" s="23"/>
      <c r="IC33" s="23"/>
      <c r="ID33" s="23"/>
      <c r="IE33" s="23"/>
      <c r="IF33" s="23"/>
      <c r="IG33" s="23"/>
      <c r="IH33" s="23"/>
      <c r="II33" s="23"/>
      <c r="IJ33" s="23"/>
      <c r="IK33" s="23"/>
      <c r="IL33" s="23"/>
      <c r="IM33" s="23"/>
      <c r="IN33" s="23"/>
      <c r="IO33" s="23"/>
      <c r="IP33" s="23"/>
      <c r="IQ33" s="23"/>
      <c r="IR33" s="23"/>
      <c r="IS33" s="23"/>
      <c r="IT33" s="23"/>
    </row>
    <row r="34" spans="2:254" ht="15.75" x14ac:dyDescent="0.25">
      <c r="B34" s="4"/>
      <c r="C34" s="48"/>
      <c r="D34" s="44">
        <f>SUM(D31:D33)</f>
        <v>4</v>
      </c>
      <c r="E34" s="44">
        <f>SUM(E31:E33)</f>
        <v>100</v>
      </c>
      <c r="F34" s="46"/>
      <c r="FL34" s="23"/>
      <c r="FM34" s="23"/>
      <c r="FN34" s="23"/>
      <c r="FO34" s="23"/>
      <c r="FP34" s="23"/>
      <c r="FQ34" s="23"/>
      <c r="FR34" s="23"/>
      <c r="FS34" s="23"/>
      <c r="FT34" s="23"/>
      <c r="FU34" s="23"/>
      <c r="FV34" s="23"/>
      <c r="FW34" s="23"/>
      <c r="FX34" s="23"/>
      <c r="FY34" s="23"/>
      <c r="FZ34" s="23"/>
      <c r="GA34" s="23"/>
      <c r="GB34" s="23"/>
      <c r="GC34" s="23"/>
      <c r="GD34" s="23"/>
      <c r="GE34" s="23"/>
      <c r="GF34" s="23"/>
      <c r="GG34" s="23"/>
      <c r="GH34" s="23"/>
      <c r="GI34" s="23"/>
      <c r="GJ34" s="23"/>
      <c r="GK34" s="23"/>
      <c r="GL34" s="23"/>
      <c r="GM34" s="23"/>
      <c r="GN34" s="23"/>
      <c r="GO34" s="23"/>
      <c r="GP34" s="23"/>
      <c r="GQ34" s="23"/>
      <c r="GR34" s="23"/>
      <c r="GS34" s="23"/>
      <c r="GT34" s="23"/>
      <c r="GU34" s="23"/>
      <c r="GV34" s="23"/>
      <c r="GW34" s="23"/>
      <c r="GX34" s="23"/>
      <c r="GY34" s="23"/>
      <c r="GZ34" s="23"/>
      <c r="HA34" s="23"/>
      <c r="HB34" s="23"/>
      <c r="HC34" s="23"/>
      <c r="HD34" s="23"/>
      <c r="HE34" s="23"/>
      <c r="HF34" s="23"/>
      <c r="HG34" s="23"/>
      <c r="HH34" s="23"/>
      <c r="HI34" s="23"/>
      <c r="HJ34" s="23"/>
      <c r="HK34" s="23"/>
      <c r="HL34" s="23"/>
      <c r="HM34" s="23"/>
      <c r="HN34" s="23"/>
      <c r="HO34" s="23"/>
      <c r="HP34" s="23"/>
      <c r="HQ34" s="23"/>
      <c r="HR34" s="23"/>
      <c r="HS34" s="23"/>
      <c r="HT34" s="23"/>
      <c r="HU34" s="23"/>
      <c r="HV34" s="23"/>
      <c r="HW34" s="23"/>
      <c r="HX34" s="23"/>
      <c r="HY34" s="23"/>
      <c r="HZ34" s="23"/>
      <c r="IA34" s="23"/>
      <c r="IB34" s="23"/>
      <c r="IC34" s="23"/>
      <c r="ID34" s="23"/>
      <c r="IE34" s="23"/>
      <c r="IF34" s="23"/>
      <c r="IG34" s="23"/>
      <c r="IH34" s="23"/>
      <c r="II34" s="23"/>
      <c r="IJ34" s="23"/>
      <c r="IK34" s="23"/>
      <c r="IL34" s="23"/>
      <c r="IM34" s="23"/>
      <c r="IN34" s="23"/>
      <c r="IO34" s="23"/>
      <c r="IP34" s="23"/>
      <c r="IQ34" s="23"/>
      <c r="IR34" s="23"/>
      <c r="IS34" s="23"/>
      <c r="IT34" s="23"/>
    </row>
    <row r="35" spans="2:254" ht="15.75" x14ac:dyDescent="0.25">
      <c r="B35" s="4"/>
      <c r="C35" s="41"/>
      <c r="D35" s="120" t="s">
        <v>157</v>
      </c>
      <c r="E35" s="121"/>
      <c r="F35" s="120" t="s">
        <v>115</v>
      </c>
      <c r="G35" s="121"/>
      <c r="H35" s="124" t="s">
        <v>172</v>
      </c>
      <c r="I35" s="125"/>
      <c r="J35" s="111" t="s">
        <v>184</v>
      </c>
      <c r="K35" s="111"/>
      <c r="L35" s="111" t="s">
        <v>116</v>
      </c>
      <c r="M35" s="111"/>
      <c r="FL35" s="23"/>
      <c r="FM35" s="23"/>
      <c r="FN35" s="23"/>
      <c r="FO35" s="23"/>
      <c r="FP35" s="23"/>
      <c r="FQ35" s="23"/>
      <c r="FR35" s="23"/>
      <c r="FS35" s="23"/>
      <c r="FT35" s="23"/>
      <c r="FU35" s="23"/>
      <c r="FV35" s="23"/>
      <c r="FW35" s="23"/>
      <c r="FX35" s="23"/>
      <c r="FY35" s="23"/>
      <c r="FZ35" s="23"/>
      <c r="GA35" s="23"/>
      <c r="GB35" s="23"/>
      <c r="GC35" s="23"/>
      <c r="GD35" s="23"/>
      <c r="GE35" s="23"/>
      <c r="GF35" s="23"/>
      <c r="GG35" s="23"/>
      <c r="GH35" s="23"/>
      <c r="GI35" s="23"/>
      <c r="GJ35" s="23"/>
      <c r="GK35" s="23"/>
      <c r="GL35" s="23"/>
      <c r="GM35" s="23"/>
      <c r="GN35" s="23"/>
      <c r="GO35" s="23"/>
      <c r="GP35" s="23"/>
      <c r="GQ35" s="23"/>
      <c r="GR35" s="23"/>
      <c r="GS35" s="23"/>
      <c r="GT35" s="23"/>
      <c r="GU35" s="23"/>
      <c r="GV35" s="23"/>
      <c r="GW35" s="23"/>
      <c r="GX35" s="23"/>
      <c r="GY35" s="23"/>
      <c r="GZ35" s="23"/>
      <c r="HA35" s="23"/>
      <c r="HB35" s="23"/>
      <c r="HC35" s="23"/>
      <c r="HD35" s="23"/>
      <c r="HE35" s="23"/>
      <c r="HF35" s="23"/>
      <c r="HG35" s="23"/>
      <c r="HH35" s="23"/>
      <c r="HI35" s="23"/>
      <c r="HJ35" s="23"/>
      <c r="HK35" s="23"/>
      <c r="HL35" s="23"/>
      <c r="HM35" s="23"/>
      <c r="HN35" s="23"/>
      <c r="HO35" s="23"/>
      <c r="HP35" s="23"/>
      <c r="HQ35" s="23"/>
      <c r="HR35" s="23"/>
      <c r="HS35" s="23"/>
      <c r="HT35" s="23"/>
      <c r="HU35" s="23"/>
      <c r="HV35" s="23"/>
      <c r="HW35" s="23"/>
      <c r="HX35" s="23"/>
      <c r="HY35" s="23"/>
      <c r="HZ35" s="23"/>
      <c r="IA35" s="23"/>
      <c r="IB35" s="23"/>
      <c r="IC35" s="23"/>
      <c r="ID35" s="23"/>
      <c r="IE35" s="23"/>
      <c r="IF35" s="23"/>
      <c r="IG35" s="23"/>
      <c r="IH35" s="23"/>
      <c r="II35" s="23"/>
      <c r="IJ35" s="23"/>
      <c r="IK35" s="23"/>
      <c r="IL35" s="23"/>
      <c r="IM35" s="23"/>
      <c r="IN35" s="23"/>
      <c r="IO35" s="23"/>
      <c r="IP35" s="23"/>
      <c r="IQ35" s="23"/>
      <c r="IR35" s="23"/>
      <c r="IS35" s="23"/>
      <c r="IT35" s="23"/>
    </row>
    <row r="36" spans="2:254" x14ac:dyDescent="0.25">
      <c r="B36" s="4" t="s">
        <v>810</v>
      </c>
      <c r="C36" s="41" t="s">
        <v>826</v>
      </c>
      <c r="D36" s="3">
        <f>E36/100*4</f>
        <v>3</v>
      </c>
      <c r="E36" s="38">
        <f>(BZ19+CC19+CF19+CI19+CL19)/5</f>
        <v>75</v>
      </c>
      <c r="F36" s="3">
        <f>G36/100*4</f>
        <v>3</v>
      </c>
      <c r="G36" s="38">
        <f>(CO19+CR19+CU19+CX19+DA19)/5</f>
        <v>75</v>
      </c>
      <c r="H36" s="3">
        <f>I36/100*4</f>
        <v>3</v>
      </c>
      <c r="I36" s="38">
        <f>(DD19+DG19+DJ19+DM19+DP19)/5</f>
        <v>75</v>
      </c>
      <c r="J36" s="3">
        <f>K36/100*4</f>
        <v>3</v>
      </c>
      <c r="K36" s="38">
        <f>(DS19+DV19+DY19+EB19+EE19)/5</f>
        <v>75</v>
      </c>
      <c r="L36" s="3">
        <f>M36/100*4</f>
        <v>3</v>
      </c>
      <c r="M36" s="38">
        <f>(EH19+EK19+EN19+EQ19+ET19)/5</f>
        <v>75</v>
      </c>
    </row>
    <row r="37" spans="2:254" x14ac:dyDescent="0.25">
      <c r="B37" s="4" t="s">
        <v>811</v>
      </c>
      <c r="C37" s="41" t="s">
        <v>826</v>
      </c>
      <c r="D37" s="3">
        <f>E37/100*4</f>
        <v>1</v>
      </c>
      <c r="E37" s="38">
        <f>(CA19+CD19+CG19+CJ19+CM19)/5</f>
        <v>25</v>
      </c>
      <c r="F37" s="3">
        <f>G37/100*4</f>
        <v>1</v>
      </c>
      <c r="G37" s="38">
        <f>(CP19+CS19+CV19+CY19+DB19)/5</f>
        <v>25</v>
      </c>
      <c r="H37" s="3">
        <f>I37/100*4</f>
        <v>1</v>
      </c>
      <c r="I37" s="38">
        <f>(DE19+DH19+DK19+DN19+DQ19)/5</f>
        <v>25</v>
      </c>
      <c r="J37" s="3">
        <f>K37/100*4</f>
        <v>1</v>
      </c>
      <c r="K37" s="38">
        <f>(DT19+DW19+DZ19+EC19+EF19)/5</f>
        <v>25</v>
      </c>
      <c r="L37" s="3">
        <f>M37/100*4</f>
        <v>1</v>
      </c>
      <c r="M37" s="38">
        <f>(EI19+EL19+EO19+ER19+EU19)/5</f>
        <v>25</v>
      </c>
    </row>
    <row r="38" spans="2:254" x14ac:dyDescent="0.25">
      <c r="B38" s="4" t="s">
        <v>812</v>
      </c>
      <c r="C38" s="41" t="s">
        <v>826</v>
      </c>
      <c r="D38" s="3">
        <f>E38/100*25</f>
        <v>0</v>
      </c>
      <c r="E38" s="38">
        <f>(CB19+CE19+CH19+CK19+CN19)/5</f>
        <v>0</v>
      </c>
      <c r="F38" s="3">
        <f>G38/100*25</f>
        <v>0</v>
      </c>
      <c r="G38" s="38">
        <f>(CQ19+CT19+CW19+CZ19+DC19)/5</f>
        <v>0</v>
      </c>
      <c r="H38" s="3">
        <f>I38/100*25</f>
        <v>0</v>
      </c>
      <c r="I38" s="38">
        <f>(DF19+DI19+DL19+DO19+DR19)/5</f>
        <v>0</v>
      </c>
      <c r="J38" s="3">
        <f>K38/100*25</f>
        <v>0</v>
      </c>
      <c r="K38" s="38">
        <f>(DU19+DX19+EA19+ED19+EG19)/5</f>
        <v>0</v>
      </c>
      <c r="L38" s="3">
        <f>M38/100*25</f>
        <v>0</v>
      </c>
      <c r="M38" s="38">
        <f>(EJ19+EM19+EP19+ES19+EV19)/5</f>
        <v>0</v>
      </c>
    </row>
    <row r="39" spans="2:254" x14ac:dyDescent="0.25">
      <c r="B39" s="4"/>
      <c r="C39" s="41"/>
      <c r="D39" s="39">
        <f t="shared" ref="D39:M39" si="12">SUM(D36:D38)</f>
        <v>4</v>
      </c>
      <c r="E39" s="39">
        <f t="shared" si="12"/>
        <v>100</v>
      </c>
      <c r="F39" s="39">
        <f t="shared" si="12"/>
        <v>4</v>
      </c>
      <c r="G39" s="40">
        <f t="shared" si="12"/>
        <v>100</v>
      </c>
      <c r="H39" s="39">
        <f t="shared" si="12"/>
        <v>4</v>
      </c>
      <c r="I39" s="40">
        <f t="shared" si="12"/>
        <v>100</v>
      </c>
      <c r="J39" s="39">
        <f t="shared" si="12"/>
        <v>4</v>
      </c>
      <c r="K39" s="40">
        <f t="shared" si="12"/>
        <v>100</v>
      </c>
      <c r="L39" s="39">
        <f t="shared" si="12"/>
        <v>4</v>
      </c>
      <c r="M39" s="40">
        <f t="shared" si="12"/>
        <v>100</v>
      </c>
    </row>
    <row r="40" spans="2:254" ht="39" customHeight="1" x14ac:dyDescent="0.25">
      <c r="B40" s="4" t="s">
        <v>810</v>
      </c>
      <c r="C40" s="41" t="s">
        <v>827</v>
      </c>
      <c r="D40" s="3">
        <f>E40/100*4</f>
        <v>3</v>
      </c>
      <c r="E40" s="38">
        <f>(EW19+EZ19+FC19+FF19+FI19)/5</f>
        <v>75</v>
      </c>
    </row>
    <row r="41" spans="2:254" x14ac:dyDescent="0.25">
      <c r="B41" s="4" t="s">
        <v>811</v>
      </c>
      <c r="C41" s="41" t="s">
        <v>827</v>
      </c>
      <c r="D41" s="3">
        <f>E41/100*4</f>
        <v>1</v>
      </c>
      <c r="E41" s="38">
        <f>(EX19+FA19+FD19+FG19+FJ19)/5</f>
        <v>25</v>
      </c>
    </row>
    <row r="42" spans="2:254" x14ac:dyDescent="0.25">
      <c r="B42" s="4" t="s">
        <v>812</v>
      </c>
      <c r="C42" s="41" t="s">
        <v>827</v>
      </c>
      <c r="D42" s="3">
        <f>E42/100*25</f>
        <v>0</v>
      </c>
      <c r="E42" s="38">
        <f>(EY19+FB19+FE19+FH19+FK19)/5</f>
        <v>0</v>
      </c>
    </row>
    <row r="43" spans="2:254" x14ac:dyDescent="0.25">
      <c r="B43" s="4"/>
      <c r="C43" s="41"/>
      <c r="D43" s="39">
        <f>SUM(D40:D42)</f>
        <v>4</v>
      </c>
      <c r="E43" s="39">
        <f>SUM(E40:E42)</f>
        <v>100</v>
      </c>
    </row>
    <row r="47" spans="2:254" ht="15" customHeight="1" x14ac:dyDescent="0.25"/>
  </sheetData>
  <mergeCells count="141">
    <mergeCell ref="EW4:FK4"/>
    <mergeCell ref="EW5:FK5"/>
    <mergeCell ref="CI11:CK11"/>
    <mergeCell ref="DG11:DI11"/>
    <mergeCell ref="DJ11:DL11"/>
    <mergeCell ref="R4:BJ4"/>
    <mergeCell ref="BZ4:EV4"/>
    <mergeCell ref="R5:AF5"/>
    <mergeCell ref="AG5:AU5"/>
    <mergeCell ref="AV5:BJ5"/>
    <mergeCell ref="BK5:BY5"/>
    <mergeCell ref="CO5:DC5"/>
    <mergeCell ref="DD5:DR5"/>
    <mergeCell ref="BZ5:CN5"/>
    <mergeCell ref="EH5:EV5"/>
    <mergeCell ref="EW11:EY11"/>
    <mergeCell ref="EZ11:FB11"/>
    <mergeCell ref="FC11:FE11"/>
    <mergeCell ref="DS5:EG5"/>
    <mergeCell ref="X11:Z11"/>
    <mergeCell ref="AA11:AC11"/>
    <mergeCell ref="AD11:AF11"/>
    <mergeCell ref="AG11:AI11"/>
    <mergeCell ref="AJ11:AL11"/>
    <mergeCell ref="EQ11:ES11"/>
    <mergeCell ref="CI12:CK12"/>
    <mergeCell ref="X12:Z12"/>
    <mergeCell ref="AA12:AC12"/>
    <mergeCell ref="AD12:AF12"/>
    <mergeCell ref="AG12:AI12"/>
    <mergeCell ref="AJ12:AL12"/>
    <mergeCell ref="AM12:AO12"/>
    <mergeCell ref="BW12:BY12"/>
    <mergeCell ref="BZ12:CB12"/>
    <mergeCell ref="AP12:AR12"/>
    <mergeCell ref="BK12:BM12"/>
    <mergeCell ref="BN12:BP12"/>
    <mergeCell ref="BQ12:BS12"/>
    <mergeCell ref="BT12:BV12"/>
    <mergeCell ref="AS12:AU12"/>
    <mergeCell ref="CL11:CN11"/>
    <mergeCell ref="CO11:CQ11"/>
    <mergeCell ref="BZ11:CB11"/>
    <mergeCell ref="CC11:CE11"/>
    <mergeCell ref="CF11:CH11"/>
    <mergeCell ref="BW11:BY11"/>
    <mergeCell ref="AM11:AO11"/>
    <mergeCell ref="AP11:AR11"/>
    <mergeCell ref="I12:K12"/>
    <mergeCell ref="L12:N12"/>
    <mergeCell ref="O12:Q12"/>
    <mergeCell ref="AV12:AX12"/>
    <mergeCell ref="AY12:BA12"/>
    <mergeCell ref="BB12:BD12"/>
    <mergeCell ref="CF12:CH12"/>
    <mergeCell ref="DA11:DC11"/>
    <mergeCell ref="CC12:CE12"/>
    <mergeCell ref="U12:W12"/>
    <mergeCell ref="L11:N11"/>
    <mergeCell ref="O11:Q11"/>
    <mergeCell ref="R11:T11"/>
    <mergeCell ref="U11:W11"/>
    <mergeCell ref="BT11:BV11"/>
    <mergeCell ref="BK11:BM11"/>
    <mergeCell ref="BN11:BP11"/>
    <mergeCell ref="BQ11:BS11"/>
    <mergeCell ref="BE11:BG11"/>
    <mergeCell ref="BH11:BJ11"/>
    <mergeCell ref="BH12:BJ12"/>
    <mergeCell ref="FF11:FH11"/>
    <mergeCell ref="FI11:FK11"/>
    <mergeCell ref="DV11:DX11"/>
    <mergeCell ref="DY11:EA11"/>
    <mergeCell ref="EB11:ED11"/>
    <mergeCell ref="EE11:EG11"/>
    <mergeCell ref="CL12:CN12"/>
    <mergeCell ref="EH12:EJ12"/>
    <mergeCell ref="EK12:EM12"/>
    <mergeCell ref="EN12:EP12"/>
    <mergeCell ref="EQ12:ES12"/>
    <mergeCell ref="ET12:EV12"/>
    <mergeCell ref="EH11:EJ11"/>
    <mergeCell ref="EK11:EM11"/>
    <mergeCell ref="EN11:EP11"/>
    <mergeCell ref="DD12:DF12"/>
    <mergeCell ref="DG12:DI12"/>
    <mergeCell ref="DJ12:DL12"/>
    <mergeCell ref="CR11:CT11"/>
    <mergeCell ref="CU11:CW11"/>
    <mergeCell ref="CX11:CZ11"/>
    <mergeCell ref="CO12:CQ12"/>
    <mergeCell ref="FC12:FE12"/>
    <mergeCell ref="FF12:FH12"/>
    <mergeCell ref="A19:B19"/>
    <mergeCell ref="EW12:EY12"/>
    <mergeCell ref="EZ12:FB12"/>
    <mergeCell ref="DM11:DO11"/>
    <mergeCell ref="DP11:DR11"/>
    <mergeCell ref="DS11:DU11"/>
    <mergeCell ref="DD11:DF11"/>
    <mergeCell ref="R12:T12"/>
    <mergeCell ref="ET11:EV11"/>
    <mergeCell ref="A4:A13"/>
    <mergeCell ref="B4:B13"/>
    <mergeCell ref="C4:Q4"/>
    <mergeCell ref="BK4:BY4"/>
    <mergeCell ref="C5:Q10"/>
    <mergeCell ref="AS11:AU11"/>
    <mergeCell ref="AV11:AX11"/>
    <mergeCell ref="AY11:BA11"/>
    <mergeCell ref="BB11:BD11"/>
    <mergeCell ref="C11:E11"/>
    <mergeCell ref="F11:H11"/>
    <mergeCell ref="I11:K11"/>
    <mergeCell ref="BE12:BG12"/>
    <mergeCell ref="C12:E12"/>
    <mergeCell ref="F12:H12"/>
    <mergeCell ref="FI2:FJ2"/>
    <mergeCell ref="D26:E26"/>
    <mergeCell ref="F26:G26"/>
    <mergeCell ref="H26:I26"/>
    <mergeCell ref="D35:E35"/>
    <mergeCell ref="F35:G35"/>
    <mergeCell ref="H35:I35"/>
    <mergeCell ref="B21:E21"/>
    <mergeCell ref="J35:K35"/>
    <mergeCell ref="L35:M35"/>
    <mergeCell ref="FI12:FK12"/>
    <mergeCell ref="DY12:EA12"/>
    <mergeCell ref="DM12:DO12"/>
    <mergeCell ref="CR12:CT12"/>
    <mergeCell ref="CU12:CW12"/>
    <mergeCell ref="CX12:CZ12"/>
    <mergeCell ref="DA12:DC12"/>
    <mergeCell ref="EB12:ED12"/>
    <mergeCell ref="EE12:EG12"/>
    <mergeCell ref="DP12:DR12"/>
    <mergeCell ref="DS12:DU12"/>
    <mergeCell ref="DV12:DX12"/>
    <mergeCell ref="A2:Q2"/>
    <mergeCell ref="A18:B18"/>
  </mergeCells>
  <pageMargins left="0.7" right="0.7" top="0.75" bottom="0.75" header="0.3" footer="0.3"/>
  <pageSetup paperSize="9" orientation="portrait" verticalDpi="0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IT64"/>
  <sheetViews>
    <sheetView zoomScale="108" workbookViewId="0">
      <selection activeCell="A2" sqref="A2:T2"/>
    </sheetView>
  </sheetViews>
  <sheetFormatPr defaultRowHeight="15" x14ac:dyDescent="0.25"/>
  <cols>
    <col min="2" max="2" width="32.140625" customWidth="1"/>
    <col min="182" max="199" width="9.140625" customWidth="1"/>
    <col min="200" max="200" width="9" customWidth="1"/>
    <col min="201" max="201" width="7.140625" hidden="1" customWidth="1"/>
    <col min="202" max="218" width="9.140625" hidden="1" customWidth="1"/>
    <col min="219" max="245" width="9.140625" customWidth="1"/>
  </cols>
  <sheetData>
    <row r="1" spans="1:244" ht="15.75" x14ac:dyDescent="0.25">
      <c r="A1" s="6" t="s">
        <v>152</v>
      </c>
      <c r="B1" s="14" t="s">
        <v>433</v>
      </c>
      <c r="C1" s="17"/>
      <c r="D1" s="17"/>
      <c r="E1" s="17"/>
      <c r="F1" s="17"/>
      <c r="G1" s="17"/>
      <c r="H1" s="17"/>
      <c r="I1" s="17"/>
      <c r="J1" s="17"/>
      <c r="K1" s="17"/>
      <c r="L1" s="17"/>
      <c r="M1" s="7"/>
      <c r="N1" s="7"/>
      <c r="O1" s="7"/>
      <c r="P1" s="7"/>
      <c r="Q1" s="7"/>
      <c r="R1" s="7"/>
      <c r="S1" s="7"/>
      <c r="T1" s="7"/>
      <c r="U1" s="7"/>
      <c r="V1" s="7"/>
      <c r="W1" s="7"/>
      <c r="X1" s="7"/>
      <c r="Y1" s="7"/>
      <c r="Z1" s="7"/>
      <c r="AA1" s="7"/>
      <c r="AB1" s="7"/>
      <c r="AC1" s="7"/>
      <c r="AD1" s="7"/>
      <c r="AE1" s="7"/>
      <c r="AF1" s="7"/>
      <c r="AG1" s="7"/>
      <c r="AH1" s="7"/>
      <c r="AI1" s="7"/>
      <c r="AJ1" s="7"/>
      <c r="AK1" s="7"/>
    </row>
    <row r="2" spans="1:244" ht="15.75" x14ac:dyDescent="0.25">
      <c r="A2" s="110" t="s">
        <v>1424</v>
      </c>
      <c r="B2" s="110"/>
      <c r="C2" s="110"/>
      <c r="D2" s="110"/>
      <c r="E2" s="110"/>
      <c r="F2" s="110"/>
      <c r="G2" s="110"/>
      <c r="H2" s="110"/>
      <c r="I2" s="110"/>
      <c r="J2" s="110"/>
      <c r="K2" s="110"/>
      <c r="L2" s="110"/>
      <c r="M2" s="110"/>
      <c r="N2" s="110"/>
      <c r="O2" s="110"/>
      <c r="P2" s="110"/>
      <c r="Q2" s="110"/>
      <c r="R2" s="110"/>
      <c r="S2" s="110"/>
      <c r="T2" s="110"/>
      <c r="U2" s="59"/>
      <c r="V2" s="59"/>
      <c r="W2" s="59"/>
      <c r="X2" s="59"/>
      <c r="Y2" s="59"/>
      <c r="Z2" s="59"/>
      <c r="AA2" s="59"/>
      <c r="AB2" s="59"/>
      <c r="AC2" s="59"/>
      <c r="AD2" s="7"/>
      <c r="AE2" s="7"/>
      <c r="AF2" s="7"/>
      <c r="AG2" s="7"/>
      <c r="AH2" s="7"/>
      <c r="AI2" s="7"/>
      <c r="AJ2" s="7"/>
      <c r="AK2" s="7"/>
      <c r="GQ2" s="78" t="s">
        <v>1372</v>
      </c>
      <c r="GR2" s="78"/>
      <c r="II2" s="78" t="s">
        <v>1383</v>
      </c>
      <c r="IJ2" s="78"/>
    </row>
    <row r="3" spans="1:244" ht="15.75" x14ac:dyDescent="0.25">
      <c r="A3" s="59"/>
      <c r="B3" s="59"/>
      <c r="C3" s="59"/>
      <c r="D3" s="59"/>
      <c r="E3" s="59"/>
      <c r="F3" s="59"/>
      <c r="G3" s="59"/>
      <c r="H3" s="59"/>
      <c r="I3" s="59"/>
      <c r="J3" s="59"/>
      <c r="K3" s="59"/>
      <c r="L3" s="59"/>
      <c r="M3" s="59"/>
      <c r="N3" s="59"/>
      <c r="O3" s="59"/>
      <c r="P3" s="59"/>
      <c r="Q3" s="59"/>
      <c r="R3" s="59"/>
      <c r="S3" s="59"/>
      <c r="T3" s="59"/>
      <c r="U3" s="59"/>
      <c r="V3" s="59"/>
      <c r="W3" s="59"/>
      <c r="X3" s="59"/>
      <c r="Y3" s="59"/>
      <c r="Z3" s="59"/>
      <c r="AA3" s="59"/>
      <c r="AB3" s="59"/>
      <c r="AC3" s="59"/>
      <c r="AD3" s="7"/>
      <c r="AE3" s="7"/>
      <c r="AF3" s="7"/>
      <c r="AG3" s="7"/>
      <c r="AH3" s="7"/>
      <c r="AI3" s="7"/>
      <c r="AJ3" s="7"/>
      <c r="AK3" s="7"/>
      <c r="II3" s="26"/>
      <c r="IJ3" s="26"/>
    </row>
    <row r="4" spans="1:244" ht="15.75" x14ac:dyDescent="0.25">
      <c r="A4" s="76"/>
      <c r="B4" s="77"/>
      <c r="C4" s="162" t="s">
        <v>1387</v>
      </c>
      <c r="D4" s="162"/>
      <c r="E4" s="162"/>
      <c r="F4" s="162"/>
      <c r="G4" s="162"/>
      <c r="H4" s="162"/>
      <c r="I4" s="162"/>
      <c r="J4" s="162"/>
      <c r="K4" s="162"/>
      <c r="L4" s="162"/>
      <c r="M4" s="162"/>
      <c r="N4" s="162"/>
      <c r="O4" s="162"/>
      <c r="P4" s="162"/>
      <c r="Q4" s="162"/>
      <c r="R4" s="162"/>
      <c r="S4" s="162"/>
      <c r="T4" s="162"/>
      <c r="U4" s="162" t="s">
        <v>2</v>
      </c>
      <c r="V4" s="162"/>
      <c r="W4" s="162"/>
      <c r="X4" s="162"/>
      <c r="Y4" s="162"/>
      <c r="Z4" s="162"/>
      <c r="AA4" s="162"/>
      <c r="AB4" s="162"/>
      <c r="AC4" s="162"/>
      <c r="AD4" s="162"/>
      <c r="AE4" s="162"/>
      <c r="AF4" s="162"/>
      <c r="AG4" s="162"/>
      <c r="AH4" s="162"/>
      <c r="AI4" s="162"/>
      <c r="AJ4" s="162"/>
      <c r="AK4" s="162"/>
      <c r="AL4" s="162"/>
      <c r="AM4" s="162"/>
      <c r="AN4" s="162"/>
      <c r="AO4" s="162"/>
      <c r="AP4" s="162"/>
      <c r="AQ4" s="162"/>
      <c r="AR4" s="162"/>
      <c r="AS4" s="162"/>
      <c r="AT4" s="162"/>
      <c r="AU4" s="162"/>
      <c r="AV4" s="162"/>
      <c r="AW4" s="162"/>
      <c r="AX4" s="162"/>
      <c r="AY4" s="162"/>
      <c r="AZ4" s="162"/>
      <c r="BA4" s="162"/>
      <c r="BB4" s="162"/>
      <c r="BC4" s="162"/>
      <c r="BD4" s="162"/>
      <c r="BE4" s="162"/>
      <c r="BF4" s="162"/>
      <c r="BG4" s="162"/>
      <c r="BH4" s="162"/>
      <c r="BI4" s="162"/>
      <c r="BJ4" s="162"/>
      <c r="BK4" s="162"/>
      <c r="BL4" s="162"/>
      <c r="BM4" s="162"/>
      <c r="BN4" s="162"/>
      <c r="BO4" s="162"/>
      <c r="BP4" s="162"/>
      <c r="BQ4" s="162"/>
      <c r="BR4" s="162"/>
      <c r="BS4" s="162"/>
      <c r="BT4" s="162"/>
      <c r="BU4" s="162"/>
      <c r="BV4" s="162"/>
      <c r="BW4" s="161" t="s">
        <v>87</v>
      </c>
      <c r="BX4" s="161"/>
      <c r="BY4" s="161"/>
      <c r="BZ4" s="161"/>
      <c r="CA4" s="161"/>
      <c r="CB4" s="161"/>
      <c r="CC4" s="161"/>
      <c r="CD4" s="161"/>
      <c r="CE4" s="161"/>
      <c r="CF4" s="161"/>
      <c r="CG4" s="161"/>
      <c r="CH4" s="161"/>
      <c r="CI4" s="161"/>
      <c r="CJ4" s="161"/>
      <c r="CK4" s="161"/>
      <c r="CL4" s="161"/>
      <c r="CM4" s="161"/>
      <c r="CN4" s="161"/>
      <c r="CO4" s="161" t="s">
        <v>114</v>
      </c>
      <c r="CP4" s="161"/>
      <c r="CQ4" s="161"/>
      <c r="CR4" s="161"/>
      <c r="CS4" s="161"/>
      <c r="CT4" s="161"/>
      <c r="CU4" s="161"/>
      <c r="CV4" s="161"/>
      <c r="CW4" s="161"/>
      <c r="CX4" s="161"/>
      <c r="CY4" s="161"/>
      <c r="CZ4" s="161"/>
      <c r="DA4" s="161"/>
      <c r="DB4" s="161"/>
      <c r="DC4" s="161"/>
      <c r="DD4" s="161"/>
      <c r="DE4" s="161"/>
      <c r="DF4" s="161"/>
      <c r="DG4" s="161"/>
      <c r="DH4" s="161"/>
      <c r="DI4" s="161"/>
      <c r="DJ4" s="161"/>
      <c r="DK4" s="161"/>
      <c r="DL4" s="161"/>
      <c r="DM4" s="161"/>
      <c r="DN4" s="161"/>
      <c r="DO4" s="161"/>
      <c r="DP4" s="161"/>
      <c r="DQ4" s="161"/>
      <c r="DR4" s="161"/>
      <c r="DS4" s="161"/>
      <c r="DT4" s="161"/>
      <c r="DU4" s="161"/>
      <c r="DV4" s="161"/>
      <c r="DW4" s="161"/>
      <c r="DX4" s="161"/>
      <c r="DY4" s="161"/>
      <c r="DZ4" s="161"/>
      <c r="EA4" s="161"/>
      <c r="EB4" s="161"/>
      <c r="EC4" s="161"/>
      <c r="ED4" s="161"/>
      <c r="EE4" s="161"/>
      <c r="EF4" s="161"/>
      <c r="EG4" s="161"/>
      <c r="EH4" s="161"/>
      <c r="EI4" s="161"/>
      <c r="EJ4" s="161"/>
      <c r="EK4" s="161"/>
      <c r="EL4" s="161"/>
      <c r="EM4" s="161"/>
      <c r="EN4" s="161"/>
      <c r="EO4" s="161"/>
      <c r="EP4" s="161"/>
      <c r="EQ4" s="161"/>
      <c r="ER4" s="161"/>
      <c r="ES4" s="161"/>
      <c r="ET4" s="161"/>
      <c r="EU4" s="161"/>
      <c r="EV4" s="161"/>
      <c r="EW4" s="161"/>
      <c r="EX4" s="161"/>
      <c r="EY4" s="161"/>
      <c r="EZ4" s="161"/>
      <c r="FA4" s="161"/>
      <c r="FB4" s="161"/>
      <c r="FC4" s="161"/>
      <c r="FD4" s="161"/>
      <c r="FE4" s="161"/>
      <c r="FF4" s="161"/>
      <c r="FG4" s="161"/>
      <c r="FH4" s="161"/>
      <c r="FI4" s="161"/>
      <c r="FJ4" s="161"/>
      <c r="FK4" s="161"/>
      <c r="FL4" s="161"/>
      <c r="FM4" s="161"/>
      <c r="FN4" s="161"/>
      <c r="FO4" s="161"/>
      <c r="FP4" s="161"/>
      <c r="FQ4" s="161"/>
      <c r="FR4" s="161"/>
      <c r="FS4" s="161"/>
      <c r="FT4" s="161"/>
      <c r="FU4" s="161"/>
      <c r="FV4" s="161"/>
      <c r="FW4" s="161"/>
      <c r="FX4" s="161"/>
      <c r="FY4" s="161"/>
      <c r="FZ4" s="161"/>
      <c r="GA4" s="161" t="s">
        <v>1386</v>
      </c>
      <c r="GB4" s="161"/>
      <c r="GC4" s="161"/>
      <c r="GD4" s="161"/>
      <c r="GE4" s="161"/>
      <c r="GF4" s="161"/>
      <c r="GG4" s="161"/>
      <c r="GH4" s="161"/>
      <c r="GI4" s="161"/>
      <c r="GJ4" s="161"/>
      <c r="GK4" s="161"/>
      <c r="GL4" s="161"/>
      <c r="GM4" s="161"/>
      <c r="GN4" s="161"/>
      <c r="GO4" s="161"/>
      <c r="GP4" s="161"/>
      <c r="GQ4" s="161"/>
      <c r="GR4" s="161"/>
    </row>
    <row r="5" spans="1:244" ht="13.5" customHeight="1" x14ac:dyDescent="0.25">
      <c r="A5" s="97" t="s">
        <v>0</v>
      </c>
      <c r="B5" s="97" t="s">
        <v>1</v>
      </c>
      <c r="C5" s="149" t="s">
        <v>1376</v>
      </c>
      <c r="D5" s="150"/>
      <c r="E5" s="150"/>
      <c r="F5" s="150"/>
      <c r="G5" s="150"/>
      <c r="H5" s="150"/>
      <c r="I5" s="150"/>
      <c r="J5" s="150"/>
      <c r="K5" s="150"/>
      <c r="L5" s="150"/>
      <c r="M5" s="150"/>
      <c r="N5" s="150"/>
      <c r="O5" s="150"/>
      <c r="P5" s="150"/>
      <c r="Q5" s="150"/>
      <c r="R5" s="150"/>
      <c r="S5" s="150"/>
      <c r="T5" s="151"/>
      <c r="U5" s="135" t="s">
        <v>1377</v>
      </c>
      <c r="V5" s="142"/>
      <c r="W5" s="142"/>
      <c r="X5" s="142"/>
      <c r="Y5" s="142"/>
      <c r="Z5" s="142"/>
      <c r="AA5" s="142"/>
      <c r="AB5" s="142"/>
      <c r="AC5" s="142"/>
      <c r="AD5" s="142"/>
      <c r="AE5" s="142"/>
      <c r="AF5" s="142"/>
      <c r="AG5" s="142"/>
      <c r="AH5" s="142"/>
      <c r="AI5" s="142"/>
      <c r="AJ5" s="142"/>
      <c r="AK5" s="142"/>
      <c r="AL5" s="143"/>
      <c r="AM5" s="135" t="s">
        <v>3</v>
      </c>
      <c r="AN5" s="136"/>
      <c r="AO5" s="136"/>
      <c r="AP5" s="136"/>
      <c r="AQ5" s="136"/>
      <c r="AR5" s="136"/>
      <c r="AS5" s="136"/>
      <c r="AT5" s="136"/>
      <c r="AU5" s="136"/>
      <c r="AV5" s="136"/>
      <c r="AW5" s="136"/>
      <c r="AX5" s="136"/>
      <c r="AY5" s="136"/>
      <c r="AZ5" s="136"/>
      <c r="BA5" s="136"/>
      <c r="BB5" s="136"/>
      <c r="BC5" s="136"/>
      <c r="BD5" s="137"/>
      <c r="BE5" s="135" t="s">
        <v>329</v>
      </c>
      <c r="BF5" s="136"/>
      <c r="BG5" s="136"/>
      <c r="BH5" s="136"/>
      <c r="BI5" s="136"/>
      <c r="BJ5" s="136"/>
      <c r="BK5" s="136"/>
      <c r="BL5" s="136"/>
      <c r="BM5" s="136"/>
      <c r="BN5" s="136"/>
      <c r="BO5" s="136"/>
      <c r="BP5" s="136"/>
      <c r="BQ5" s="136"/>
      <c r="BR5" s="136"/>
      <c r="BS5" s="136"/>
      <c r="BT5" s="136"/>
      <c r="BU5" s="136"/>
      <c r="BV5" s="137"/>
      <c r="BW5" s="135" t="s">
        <v>330</v>
      </c>
      <c r="BX5" s="136"/>
      <c r="BY5" s="136"/>
      <c r="BZ5" s="136"/>
      <c r="CA5" s="136"/>
      <c r="CB5" s="136"/>
      <c r="CC5" s="136"/>
      <c r="CD5" s="136"/>
      <c r="CE5" s="136"/>
      <c r="CF5" s="136"/>
      <c r="CG5" s="136"/>
      <c r="CH5" s="136"/>
      <c r="CI5" s="136"/>
      <c r="CJ5" s="136"/>
      <c r="CK5" s="136"/>
      <c r="CL5" s="136"/>
      <c r="CM5" s="136"/>
      <c r="CN5" s="137"/>
      <c r="CO5" s="135" t="s">
        <v>157</v>
      </c>
      <c r="CP5" s="136"/>
      <c r="CQ5" s="136"/>
      <c r="CR5" s="136"/>
      <c r="CS5" s="136"/>
      <c r="CT5" s="136"/>
      <c r="CU5" s="136"/>
      <c r="CV5" s="136"/>
      <c r="CW5" s="136"/>
      <c r="CX5" s="136"/>
      <c r="CY5" s="136"/>
      <c r="CZ5" s="136"/>
      <c r="DA5" s="136"/>
      <c r="DB5" s="136"/>
      <c r="DC5" s="136"/>
      <c r="DD5" s="136"/>
      <c r="DE5" s="136"/>
      <c r="DF5" s="137"/>
      <c r="DG5" s="166" t="s">
        <v>115</v>
      </c>
      <c r="DH5" s="167"/>
      <c r="DI5" s="167"/>
      <c r="DJ5" s="167"/>
      <c r="DK5" s="167"/>
      <c r="DL5" s="167"/>
      <c r="DM5" s="167"/>
      <c r="DN5" s="167"/>
      <c r="DO5" s="167"/>
      <c r="DP5" s="167"/>
      <c r="DQ5" s="167"/>
      <c r="DR5" s="167"/>
      <c r="DS5" s="167"/>
      <c r="DT5" s="167"/>
      <c r="DU5" s="167"/>
      <c r="DV5" s="167"/>
      <c r="DW5" s="167"/>
      <c r="DX5" s="168"/>
      <c r="DY5" s="163" t="s">
        <v>172</v>
      </c>
      <c r="DZ5" s="164"/>
      <c r="EA5" s="164"/>
      <c r="EB5" s="164"/>
      <c r="EC5" s="164"/>
      <c r="ED5" s="164"/>
      <c r="EE5" s="164"/>
      <c r="EF5" s="164"/>
      <c r="EG5" s="164"/>
      <c r="EH5" s="164"/>
      <c r="EI5" s="164"/>
      <c r="EJ5" s="164"/>
      <c r="EK5" s="164"/>
      <c r="EL5" s="164"/>
      <c r="EM5" s="164"/>
      <c r="EN5" s="164"/>
      <c r="EO5" s="164"/>
      <c r="EP5" s="165"/>
      <c r="EQ5" s="163" t="s">
        <v>184</v>
      </c>
      <c r="ER5" s="164"/>
      <c r="ES5" s="164"/>
      <c r="ET5" s="164"/>
      <c r="EU5" s="164"/>
      <c r="EV5" s="164"/>
      <c r="EW5" s="164"/>
      <c r="EX5" s="164"/>
      <c r="EY5" s="164"/>
      <c r="EZ5" s="164"/>
      <c r="FA5" s="164"/>
      <c r="FB5" s="164"/>
      <c r="FC5" s="164"/>
      <c r="FD5" s="164"/>
      <c r="FE5" s="164"/>
      <c r="FF5" s="164"/>
      <c r="FG5" s="164"/>
      <c r="FH5" s="165"/>
      <c r="FI5" s="163" t="s">
        <v>116</v>
      </c>
      <c r="FJ5" s="164"/>
      <c r="FK5" s="164"/>
      <c r="FL5" s="164"/>
      <c r="FM5" s="164"/>
      <c r="FN5" s="164"/>
      <c r="FO5" s="164"/>
      <c r="FP5" s="164"/>
      <c r="FQ5" s="164"/>
      <c r="FR5" s="164"/>
      <c r="FS5" s="164"/>
      <c r="FT5" s="164"/>
      <c r="FU5" s="164"/>
      <c r="FV5" s="164"/>
      <c r="FW5" s="164"/>
      <c r="FX5" s="164"/>
      <c r="FY5" s="164"/>
      <c r="FZ5" s="165"/>
      <c r="GA5" s="106" t="s">
        <v>1390</v>
      </c>
      <c r="GB5" s="107"/>
      <c r="GC5" s="107"/>
      <c r="GD5" s="107"/>
      <c r="GE5" s="107"/>
      <c r="GF5" s="107"/>
      <c r="GG5" s="107"/>
      <c r="GH5" s="107"/>
      <c r="GI5" s="107"/>
      <c r="GJ5" s="107"/>
      <c r="GK5" s="107"/>
      <c r="GL5" s="107"/>
      <c r="GM5" s="107"/>
      <c r="GN5" s="107"/>
      <c r="GO5" s="107"/>
      <c r="GP5" s="107"/>
      <c r="GQ5" s="107"/>
      <c r="GR5" s="107"/>
      <c r="GS5" s="107"/>
      <c r="GT5" s="107"/>
      <c r="GU5" s="107"/>
      <c r="GV5" s="107"/>
      <c r="GW5" s="107"/>
      <c r="GX5" s="107"/>
      <c r="GY5" s="107"/>
      <c r="GZ5" s="107"/>
      <c r="HA5" s="126"/>
      <c r="HB5" s="70"/>
      <c r="HC5" s="70"/>
      <c r="HD5" s="70"/>
      <c r="HE5" s="70"/>
      <c r="HF5" s="70"/>
      <c r="HG5" s="70"/>
      <c r="HH5" s="70"/>
      <c r="HI5" s="70"/>
      <c r="HJ5" s="53"/>
    </row>
    <row r="6" spans="1:244" ht="15.75" hidden="1" customHeight="1" x14ac:dyDescent="0.25">
      <c r="A6" s="98"/>
      <c r="B6" s="98"/>
      <c r="C6" s="152"/>
      <c r="D6" s="153"/>
      <c r="E6" s="153"/>
      <c r="F6" s="153"/>
      <c r="G6" s="153"/>
      <c r="H6" s="153"/>
      <c r="I6" s="153"/>
      <c r="J6" s="153"/>
      <c r="K6" s="153"/>
      <c r="L6" s="153"/>
      <c r="M6" s="153"/>
      <c r="N6" s="153"/>
      <c r="O6" s="153"/>
      <c r="P6" s="153"/>
      <c r="Q6" s="153"/>
      <c r="R6" s="153"/>
      <c r="S6" s="153"/>
      <c r="T6" s="154"/>
      <c r="U6" s="9"/>
      <c r="V6" s="9"/>
      <c r="W6" s="9"/>
      <c r="X6" s="9"/>
      <c r="Y6" s="9"/>
      <c r="Z6" s="9"/>
      <c r="AA6" s="9"/>
      <c r="AB6" s="9"/>
      <c r="AC6" s="9"/>
      <c r="AD6" s="9"/>
      <c r="AE6" s="9"/>
      <c r="AF6" s="9"/>
      <c r="AG6" s="9"/>
      <c r="AH6" s="9"/>
      <c r="AI6" s="9"/>
      <c r="AJ6" s="9"/>
      <c r="AK6" s="9"/>
      <c r="AL6" s="9"/>
      <c r="AM6" s="4"/>
      <c r="AN6" s="4"/>
      <c r="AO6" s="4"/>
      <c r="AP6" s="4"/>
      <c r="AQ6" s="4"/>
      <c r="AR6" s="4"/>
      <c r="AS6" s="4"/>
      <c r="AT6" s="4"/>
      <c r="AU6" s="4"/>
      <c r="AV6" s="4"/>
      <c r="AW6" s="4"/>
      <c r="AX6" s="4"/>
      <c r="AY6" s="4"/>
      <c r="AZ6" s="4"/>
      <c r="BA6" s="4"/>
      <c r="BB6" s="4"/>
      <c r="BC6" s="4"/>
      <c r="BD6" s="4"/>
      <c r="BE6" s="4"/>
      <c r="BF6" s="4"/>
      <c r="BG6" s="4"/>
      <c r="BH6" s="4"/>
      <c r="BI6" s="4"/>
      <c r="BJ6" s="4"/>
      <c r="BK6" s="4"/>
      <c r="BL6" s="4"/>
      <c r="BM6" s="4"/>
      <c r="BN6" s="4"/>
      <c r="BO6" s="4"/>
      <c r="BP6" s="4"/>
      <c r="BQ6" s="4"/>
      <c r="BR6" s="4"/>
      <c r="BS6" s="4"/>
      <c r="BT6" s="4"/>
      <c r="BU6" s="4"/>
      <c r="BV6" s="4"/>
      <c r="BW6" s="4"/>
      <c r="BX6" s="4"/>
      <c r="BY6" s="4"/>
      <c r="BZ6" s="4"/>
      <c r="CA6" s="4"/>
      <c r="CB6" s="4"/>
      <c r="CC6" s="4"/>
      <c r="CD6" s="4"/>
      <c r="CE6" s="4"/>
      <c r="CF6" s="4"/>
      <c r="CG6" s="4"/>
      <c r="CH6" s="4"/>
      <c r="CI6" s="4"/>
      <c r="CJ6" s="4"/>
      <c r="CK6" s="4"/>
      <c r="CL6" s="4"/>
      <c r="CM6" s="4"/>
      <c r="CN6" s="4"/>
      <c r="CO6" s="60"/>
      <c r="CP6" s="60"/>
      <c r="CQ6" s="60"/>
      <c r="CR6" s="60"/>
      <c r="CS6" s="60"/>
      <c r="CT6" s="60"/>
      <c r="CU6" s="60"/>
      <c r="CV6" s="60"/>
      <c r="CW6" s="60"/>
      <c r="CX6" s="60"/>
      <c r="CY6" s="60"/>
      <c r="CZ6" s="60"/>
      <c r="DA6" s="60"/>
      <c r="DB6" s="60"/>
      <c r="DC6" s="60"/>
      <c r="DD6" s="60"/>
      <c r="DE6" s="60"/>
      <c r="DF6" s="60"/>
      <c r="DG6" s="60"/>
      <c r="DH6" s="60"/>
      <c r="DI6" s="60"/>
      <c r="DJ6" s="60"/>
      <c r="DK6" s="60"/>
      <c r="DL6" s="60"/>
      <c r="DM6" s="60"/>
      <c r="DN6" s="60"/>
      <c r="DO6" s="60"/>
      <c r="DP6" s="60"/>
      <c r="DQ6" s="60"/>
      <c r="DR6" s="60"/>
      <c r="DS6" s="60"/>
      <c r="DT6" s="60"/>
      <c r="DU6" s="60"/>
      <c r="DV6" s="60"/>
      <c r="DW6" s="60"/>
      <c r="DX6" s="60"/>
      <c r="DY6" s="60"/>
      <c r="DZ6" s="60"/>
      <c r="EA6" s="60"/>
      <c r="EB6" s="60"/>
      <c r="EC6" s="60"/>
      <c r="ED6" s="60"/>
      <c r="EE6" s="60"/>
      <c r="EF6" s="60"/>
      <c r="EG6" s="60"/>
      <c r="EH6" s="60"/>
      <c r="EI6" s="60"/>
      <c r="EJ6" s="60"/>
      <c r="EK6" s="60"/>
      <c r="EL6" s="60"/>
      <c r="EM6" s="60"/>
      <c r="EN6" s="60"/>
      <c r="EO6" s="60"/>
      <c r="EP6" s="60"/>
      <c r="EQ6" s="60"/>
      <c r="ER6" s="60"/>
      <c r="ES6" s="60"/>
      <c r="ET6" s="60"/>
      <c r="EU6" s="60"/>
      <c r="EV6" s="60"/>
      <c r="EW6" s="60"/>
      <c r="EX6" s="60"/>
      <c r="EY6" s="60"/>
      <c r="EZ6" s="60"/>
      <c r="FA6" s="60"/>
      <c r="FB6" s="60"/>
      <c r="FC6" s="60"/>
      <c r="FD6" s="60"/>
      <c r="FE6" s="60"/>
      <c r="FF6" s="60"/>
      <c r="FG6" s="60"/>
      <c r="FH6" s="60"/>
      <c r="FI6" s="60"/>
      <c r="FJ6" s="60"/>
      <c r="FK6" s="60"/>
      <c r="FL6" s="60"/>
      <c r="FM6" s="60"/>
      <c r="FN6" s="60"/>
      <c r="FO6" s="60"/>
      <c r="FP6" s="60"/>
      <c r="FQ6" s="60"/>
      <c r="FR6" s="60"/>
      <c r="FS6" s="60"/>
      <c r="FT6" s="60"/>
      <c r="FU6" s="60"/>
      <c r="FV6" s="60"/>
      <c r="FW6" s="60"/>
      <c r="FX6" s="60"/>
      <c r="FY6" s="60"/>
      <c r="FZ6" s="60"/>
      <c r="GA6" s="60"/>
      <c r="GB6" s="60"/>
      <c r="GC6" s="60"/>
      <c r="GD6" s="60"/>
      <c r="GE6" s="60"/>
      <c r="GF6" s="60"/>
      <c r="GG6" s="60"/>
      <c r="GH6" s="60"/>
      <c r="GI6" s="60"/>
      <c r="GJ6" s="60"/>
      <c r="GK6" s="60"/>
      <c r="GL6" s="60"/>
      <c r="GM6" s="60"/>
      <c r="GN6" s="60"/>
      <c r="GO6" s="60"/>
      <c r="GP6" s="60"/>
      <c r="GQ6" s="60"/>
      <c r="GR6" s="60"/>
      <c r="GS6" s="60"/>
      <c r="GT6" s="60"/>
      <c r="GU6" s="60"/>
      <c r="GV6" s="60"/>
      <c r="GW6" s="60"/>
      <c r="GX6" s="60"/>
      <c r="GY6" s="60"/>
      <c r="GZ6" s="60"/>
      <c r="HA6" s="60"/>
      <c r="HJ6" s="69"/>
    </row>
    <row r="7" spans="1:244" ht="15.75" hidden="1" customHeight="1" x14ac:dyDescent="0.25">
      <c r="A7" s="98"/>
      <c r="B7" s="98"/>
      <c r="C7" s="152"/>
      <c r="D7" s="153"/>
      <c r="E7" s="153"/>
      <c r="F7" s="153"/>
      <c r="G7" s="153"/>
      <c r="H7" s="153"/>
      <c r="I7" s="153"/>
      <c r="J7" s="153"/>
      <c r="K7" s="153"/>
      <c r="L7" s="153"/>
      <c r="M7" s="153"/>
      <c r="N7" s="153"/>
      <c r="O7" s="153"/>
      <c r="P7" s="153"/>
      <c r="Q7" s="153"/>
      <c r="R7" s="153"/>
      <c r="S7" s="153"/>
      <c r="T7" s="154"/>
      <c r="U7" s="9"/>
      <c r="V7" s="9"/>
      <c r="W7" s="9"/>
      <c r="X7" s="9"/>
      <c r="Y7" s="9"/>
      <c r="Z7" s="9"/>
      <c r="AA7" s="9"/>
      <c r="AB7" s="9"/>
      <c r="AC7" s="9"/>
      <c r="AD7" s="9"/>
      <c r="AE7" s="9"/>
      <c r="AF7" s="9"/>
      <c r="AG7" s="9"/>
      <c r="AH7" s="9"/>
      <c r="AI7" s="9"/>
      <c r="AJ7" s="9"/>
      <c r="AK7" s="9"/>
      <c r="AL7" s="9"/>
      <c r="AM7" s="4"/>
      <c r="AN7" s="4"/>
      <c r="AO7" s="4"/>
      <c r="AP7" s="4"/>
      <c r="AQ7" s="4"/>
      <c r="AR7" s="4"/>
      <c r="AS7" s="4"/>
      <c r="AT7" s="4"/>
      <c r="AU7" s="4"/>
      <c r="AV7" s="4"/>
      <c r="AW7" s="4"/>
      <c r="AX7" s="4"/>
      <c r="AY7" s="4"/>
      <c r="AZ7" s="4"/>
      <c r="BA7" s="4"/>
      <c r="BB7" s="4"/>
      <c r="BC7" s="4"/>
      <c r="BD7" s="4"/>
      <c r="BE7" s="4"/>
      <c r="BF7" s="4"/>
      <c r="BG7" s="4"/>
      <c r="BH7" s="4"/>
      <c r="BI7" s="4"/>
      <c r="BJ7" s="4"/>
      <c r="BK7" s="4"/>
      <c r="BL7" s="4"/>
      <c r="BM7" s="4"/>
      <c r="BN7" s="4"/>
      <c r="BO7" s="4"/>
      <c r="BP7" s="4"/>
      <c r="BQ7" s="4"/>
      <c r="BR7" s="4"/>
      <c r="BS7" s="4"/>
      <c r="BT7" s="4"/>
      <c r="BU7" s="4"/>
      <c r="BV7" s="4"/>
      <c r="BW7" s="4"/>
      <c r="BX7" s="4"/>
      <c r="BY7" s="4"/>
      <c r="BZ7" s="4"/>
      <c r="CA7" s="4"/>
      <c r="CB7" s="4"/>
      <c r="CC7" s="4"/>
      <c r="CD7" s="4"/>
      <c r="CE7" s="4"/>
      <c r="CF7" s="4"/>
      <c r="CG7" s="4"/>
      <c r="CH7" s="4"/>
      <c r="CI7" s="4"/>
      <c r="CJ7" s="4"/>
      <c r="CK7" s="4"/>
      <c r="CL7" s="4"/>
      <c r="CM7" s="4"/>
      <c r="CN7" s="4"/>
      <c r="CO7" s="4"/>
      <c r="CP7" s="4"/>
      <c r="CQ7" s="4"/>
      <c r="CR7" s="4"/>
      <c r="CS7" s="4"/>
      <c r="CT7" s="4"/>
      <c r="CU7" s="4"/>
      <c r="CV7" s="4"/>
      <c r="CW7" s="4"/>
      <c r="CX7" s="4"/>
      <c r="CY7" s="4"/>
      <c r="CZ7" s="4"/>
      <c r="DA7" s="4"/>
      <c r="DB7" s="4"/>
      <c r="DC7" s="4"/>
      <c r="DD7" s="4"/>
      <c r="DE7" s="4"/>
      <c r="DF7" s="4"/>
      <c r="DG7" s="4"/>
      <c r="DH7" s="4"/>
      <c r="DI7" s="4"/>
      <c r="DJ7" s="4"/>
      <c r="DK7" s="4"/>
      <c r="DL7" s="4"/>
      <c r="DM7" s="4"/>
      <c r="DN7" s="4"/>
      <c r="DO7" s="4"/>
      <c r="DP7" s="4"/>
      <c r="DQ7" s="4"/>
      <c r="DR7" s="4"/>
      <c r="DS7" s="4"/>
      <c r="DT7" s="4"/>
      <c r="DU7" s="4"/>
      <c r="DV7" s="4"/>
      <c r="DW7" s="4"/>
      <c r="DX7" s="4"/>
      <c r="DY7" s="4"/>
      <c r="DZ7" s="4"/>
      <c r="EA7" s="4"/>
      <c r="EB7" s="4"/>
      <c r="EC7" s="4"/>
      <c r="ED7" s="4"/>
      <c r="EE7" s="4"/>
      <c r="EF7" s="4"/>
      <c r="EG7" s="4"/>
      <c r="EH7" s="4"/>
      <c r="EI7" s="4"/>
      <c r="EJ7" s="4"/>
      <c r="EK7" s="4"/>
      <c r="EL7" s="4"/>
      <c r="EM7" s="4"/>
      <c r="EN7" s="4"/>
      <c r="EO7" s="4"/>
      <c r="EP7" s="4"/>
      <c r="EQ7" s="4"/>
      <c r="ER7" s="4"/>
      <c r="ES7" s="4"/>
      <c r="ET7" s="4"/>
      <c r="EU7" s="4"/>
      <c r="EV7" s="4"/>
      <c r="EW7" s="4"/>
      <c r="EX7" s="4"/>
      <c r="EY7" s="4"/>
      <c r="EZ7" s="4"/>
      <c r="FA7" s="4"/>
      <c r="FB7" s="4"/>
      <c r="FC7" s="4"/>
      <c r="FD7" s="4"/>
      <c r="FE7" s="4"/>
      <c r="FF7" s="4"/>
      <c r="FG7" s="4"/>
      <c r="FH7" s="4"/>
      <c r="FI7" s="4"/>
      <c r="FJ7" s="4"/>
      <c r="FK7" s="4"/>
      <c r="FL7" s="4"/>
      <c r="FM7" s="4"/>
      <c r="FN7" s="4"/>
      <c r="FO7" s="4"/>
      <c r="FP7" s="4"/>
      <c r="FQ7" s="4"/>
      <c r="FR7" s="4"/>
      <c r="FS7" s="4"/>
      <c r="FT7" s="4"/>
      <c r="FU7" s="4"/>
      <c r="FV7" s="4"/>
      <c r="FW7" s="4"/>
      <c r="FX7" s="4"/>
      <c r="FY7" s="4"/>
      <c r="FZ7" s="4"/>
      <c r="GA7" s="4"/>
      <c r="GB7" s="4"/>
      <c r="GC7" s="4"/>
      <c r="GD7" s="4"/>
      <c r="GE7" s="4"/>
      <c r="GF7" s="4"/>
      <c r="GG7" s="4"/>
      <c r="GH7" s="4"/>
      <c r="GI7" s="4"/>
      <c r="GJ7" s="4"/>
      <c r="GK7" s="4"/>
      <c r="GL7" s="4"/>
      <c r="GM7" s="4"/>
      <c r="GN7" s="4"/>
      <c r="GO7" s="4"/>
      <c r="GP7" s="4"/>
      <c r="GQ7" s="4"/>
      <c r="GR7" s="4"/>
      <c r="GS7" s="4"/>
      <c r="GT7" s="4"/>
      <c r="GU7" s="4"/>
      <c r="GV7" s="4"/>
      <c r="GW7" s="4"/>
      <c r="GX7" s="4"/>
      <c r="GY7" s="4"/>
      <c r="GZ7" s="4"/>
      <c r="HA7" s="4"/>
      <c r="HJ7" s="69"/>
    </row>
    <row r="8" spans="1:244" ht="15.75" hidden="1" customHeight="1" x14ac:dyDescent="0.25">
      <c r="A8" s="98"/>
      <c r="B8" s="98"/>
      <c r="C8" s="152"/>
      <c r="D8" s="153"/>
      <c r="E8" s="153"/>
      <c r="F8" s="153"/>
      <c r="G8" s="153"/>
      <c r="H8" s="153"/>
      <c r="I8" s="153"/>
      <c r="J8" s="153"/>
      <c r="K8" s="153"/>
      <c r="L8" s="153"/>
      <c r="M8" s="153"/>
      <c r="N8" s="153"/>
      <c r="O8" s="153"/>
      <c r="P8" s="153"/>
      <c r="Q8" s="153"/>
      <c r="R8" s="153"/>
      <c r="S8" s="153"/>
      <c r="T8" s="154"/>
      <c r="U8" s="9"/>
      <c r="V8" s="9"/>
      <c r="W8" s="9"/>
      <c r="X8" s="9"/>
      <c r="Y8" s="9"/>
      <c r="Z8" s="9"/>
      <c r="AA8" s="9"/>
      <c r="AB8" s="9"/>
      <c r="AC8" s="9"/>
      <c r="AD8" s="9"/>
      <c r="AE8" s="9"/>
      <c r="AF8" s="9"/>
      <c r="AG8" s="9"/>
      <c r="AH8" s="9"/>
      <c r="AI8" s="9"/>
      <c r="AJ8" s="9"/>
      <c r="AK8" s="9"/>
      <c r="AL8" s="9"/>
      <c r="AM8" s="4"/>
      <c r="AN8" s="4"/>
      <c r="AO8" s="4"/>
      <c r="AP8" s="4"/>
      <c r="AQ8" s="4"/>
      <c r="AR8" s="4"/>
      <c r="AS8" s="4"/>
      <c r="AT8" s="4"/>
      <c r="AU8" s="4"/>
      <c r="AV8" s="4"/>
      <c r="AW8" s="4"/>
      <c r="AX8" s="4"/>
      <c r="AY8" s="4"/>
      <c r="AZ8" s="4"/>
      <c r="BA8" s="4"/>
      <c r="BB8" s="4"/>
      <c r="BC8" s="4"/>
      <c r="BD8" s="4"/>
      <c r="BE8" s="4"/>
      <c r="BF8" s="4"/>
      <c r="BG8" s="4"/>
      <c r="BH8" s="4"/>
      <c r="BI8" s="4"/>
      <c r="BJ8" s="4"/>
      <c r="BK8" s="4"/>
      <c r="BL8" s="4"/>
      <c r="BM8" s="4"/>
      <c r="BN8" s="4"/>
      <c r="BO8" s="4"/>
      <c r="BP8" s="4"/>
      <c r="BQ8" s="4"/>
      <c r="BR8" s="4"/>
      <c r="BS8" s="4"/>
      <c r="BT8" s="4"/>
      <c r="BU8" s="4"/>
      <c r="BV8" s="4"/>
      <c r="BW8" s="4"/>
      <c r="BX8" s="4"/>
      <c r="BY8" s="4"/>
      <c r="BZ8" s="4"/>
      <c r="CA8" s="4"/>
      <c r="CB8" s="4"/>
      <c r="CC8" s="4"/>
      <c r="CD8" s="4"/>
      <c r="CE8" s="4"/>
      <c r="CF8" s="4"/>
      <c r="CG8" s="4"/>
      <c r="CH8" s="4"/>
      <c r="CI8" s="4"/>
      <c r="CJ8" s="4"/>
      <c r="CK8" s="4"/>
      <c r="CL8" s="4"/>
      <c r="CM8" s="4"/>
      <c r="CN8" s="4"/>
      <c r="CO8" s="4"/>
      <c r="CP8" s="4"/>
      <c r="CQ8" s="4"/>
      <c r="CR8" s="4"/>
      <c r="CS8" s="4"/>
      <c r="CT8" s="4"/>
      <c r="CU8" s="4"/>
      <c r="CV8" s="4"/>
      <c r="CW8" s="4"/>
      <c r="CX8" s="4"/>
      <c r="CY8" s="4"/>
      <c r="CZ8" s="4"/>
      <c r="DA8" s="4"/>
      <c r="DB8" s="4"/>
      <c r="DC8" s="4"/>
      <c r="DD8" s="4"/>
      <c r="DE8" s="4"/>
      <c r="DF8" s="4"/>
      <c r="DG8" s="4"/>
      <c r="DH8" s="4"/>
      <c r="DI8" s="4"/>
      <c r="DJ8" s="4"/>
      <c r="DK8" s="4"/>
      <c r="DL8" s="4"/>
      <c r="DM8" s="4"/>
      <c r="DN8" s="4"/>
      <c r="DO8" s="4"/>
      <c r="DP8" s="4"/>
      <c r="DQ8" s="4"/>
      <c r="DR8" s="4"/>
      <c r="DS8" s="4"/>
      <c r="DT8" s="4"/>
      <c r="DU8" s="4"/>
      <c r="DV8" s="4"/>
      <c r="DW8" s="4"/>
      <c r="DX8" s="4"/>
      <c r="DY8" s="4"/>
      <c r="DZ8" s="4"/>
      <c r="EA8" s="4"/>
      <c r="EB8" s="4"/>
      <c r="EC8" s="4"/>
      <c r="ED8" s="4"/>
      <c r="EE8" s="4"/>
      <c r="EF8" s="4"/>
      <c r="EG8" s="4"/>
      <c r="EH8" s="4"/>
      <c r="EI8" s="4"/>
      <c r="EJ8" s="4"/>
      <c r="EK8" s="4"/>
      <c r="EL8" s="4"/>
      <c r="EM8" s="4"/>
      <c r="EN8" s="4"/>
      <c r="EO8" s="4"/>
      <c r="EP8" s="4"/>
      <c r="EQ8" s="4"/>
      <c r="ER8" s="4"/>
      <c r="ES8" s="4"/>
      <c r="ET8" s="4"/>
      <c r="EU8" s="4"/>
      <c r="EV8" s="4"/>
      <c r="EW8" s="4"/>
      <c r="EX8" s="4"/>
      <c r="EY8" s="4"/>
      <c r="EZ8" s="4"/>
      <c r="FA8" s="4"/>
      <c r="FB8" s="4"/>
      <c r="FC8" s="4"/>
      <c r="FD8" s="4"/>
      <c r="FE8" s="4"/>
      <c r="FF8" s="4"/>
      <c r="FG8" s="4"/>
      <c r="FH8" s="4"/>
      <c r="FI8" s="4"/>
      <c r="FJ8" s="4"/>
      <c r="FK8" s="4"/>
      <c r="FL8" s="4"/>
      <c r="FM8" s="4"/>
      <c r="FN8" s="4"/>
      <c r="FO8" s="4"/>
      <c r="FP8" s="4"/>
      <c r="FQ8" s="4"/>
      <c r="FR8" s="4"/>
      <c r="FS8" s="4"/>
      <c r="FT8" s="4"/>
      <c r="FU8" s="4"/>
      <c r="FV8" s="4"/>
      <c r="FW8" s="4"/>
      <c r="FX8" s="4"/>
      <c r="FY8" s="4"/>
      <c r="FZ8" s="4"/>
      <c r="GA8" s="4"/>
      <c r="GB8" s="4"/>
      <c r="GC8" s="4"/>
      <c r="GD8" s="4"/>
      <c r="GE8" s="4"/>
      <c r="GF8" s="4"/>
      <c r="GG8" s="4"/>
      <c r="GH8" s="4"/>
      <c r="GI8" s="4"/>
      <c r="GJ8" s="4"/>
      <c r="GK8" s="4"/>
      <c r="GL8" s="4"/>
      <c r="GM8" s="4"/>
      <c r="GN8" s="4"/>
      <c r="GO8" s="4"/>
      <c r="GP8" s="4"/>
      <c r="GQ8" s="4"/>
      <c r="GR8" s="4"/>
      <c r="GS8" s="4"/>
      <c r="GT8" s="4"/>
      <c r="GU8" s="4"/>
      <c r="GV8" s="4"/>
      <c r="GW8" s="4"/>
      <c r="GX8" s="4"/>
      <c r="GY8" s="4"/>
      <c r="GZ8" s="4"/>
      <c r="HA8" s="4"/>
      <c r="HJ8" s="69"/>
    </row>
    <row r="9" spans="1:244" ht="15.75" hidden="1" customHeight="1" x14ac:dyDescent="0.25">
      <c r="A9" s="98"/>
      <c r="B9" s="98"/>
      <c r="C9" s="152"/>
      <c r="D9" s="153"/>
      <c r="E9" s="153"/>
      <c r="F9" s="153"/>
      <c r="G9" s="153"/>
      <c r="H9" s="153"/>
      <c r="I9" s="153"/>
      <c r="J9" s="153"/>
      <c r="K9" s="153"/>
      <c r="L9" s="153"/>
      <c r="M9" s="153"/>
      <c r="N9" s="153"/>
      <c r="O9" s="153"/>
      <c r="P9" s="153"/>
      <c r="Q9" s="153"/>
      <c r="R9" s="153"/>
      <c r="S9" s="153"/>
      <c r="T9" s="154"/>
      <c r="U9" s="9"/>
      <c r="V9" s="9"/>
      <c r="W9" s="9"/>
      <c r="X9" s="9"/>
      <c r="Y9" s="9"/>
      <c r="Z9" s="9"/>
      <c r="AA9" s="9"/>
      <c r="AB9" s="9"/>
      <c r="AC9" s="9"/>
      <c r="AD9" s="9"/>
      <c r="AE9" s="9"/>
      <c r="AF9" s="9"/>
      <c r="AG9" s="9"/>
      <c r="AH9" s="9"/>
      <c r="AI9" s="9"/>
      <c r="AJ9" s="9"/>
      <c r="AK9" s="9"/>
      <c r="AL9" s="9"/>
      <c r="AM9" s="4"/>
      <c r="AN9" s="4"/>
      <c r="AO9" s="4"/>
      <c r="AP9" s="4"/>
      <c r="AQ9" s="4"/>
      <c r="AR9" s="4"/>
      <c r="AS9" s="4"/>
      <c r="AT9" s="4"/>
      <c r="AU9" s="4"/>
      <c r="AV9" s="4"/>
      <c r="AW9" s="4"/>
      <c r="AX9" s="4"/>
      <c r="AY9" s="4"/>
      <c r="AZ9" s="4"/>
      <c r="BA9" s="4"/>
      <c r="BB9" s="4"/>
      <c r="BC9" s="4"/>
      <c r="BD9" s="4"/>
      <c r="BE9" s="4"/>
      <c r="BF9" s="4"/>
      <c r="BG9" s="4"/>
      <c r="BH9" s="4"/>
      <c r="BI9" s="4"/>
      <c r="BJ9" s="4"/>
      <c r="BK9" s="4"/>
      <c r="BL9" s="4"/>
      <c r="BM9" s="4"/>
      <c r="BN9" s="4"/>
      <c r="BO9" s="4"/>
      <c r="BP9" s="4"/>
      <c r="BQ9" s="4"/>
      <c r="BR9" s="4"/>
      <c r="BS9" s="4"/>
      <c r="BT9" s="4"/>
      <c r="BU9" s="4"/>
      <c r="BV9" s="4"/>
      <c r="BW9" s="4"/>
      <c r="BX9" s="4"/>
      <c r="BY9" s="4"/>
      <c r="BZ9" s="4"/>
      <c r="CA9" s="4"/>
      <c r="CB9" s="4"/>
      <c r="CC9" s="4"/>
      <c r="CD9" s="4"/>
      <c r="CE9" s="4"/>
      <c r="CF9" s="4"/>
      <c r="CG9" s="4"/>
      <c r="CH9" s="4"/>
      <c r="CI9" s="4"/>
      <c r="CJ9" s="4"/>
      <c r="CK9" s="4"/>
      <c r="CL9" s="4"/>
      <c r="CM9" s="4"/>
      <c r="CN9" s="4"/>
      <c r="CO9" s="4"/>
      <c r="CP9" s="4"/>
      <c r="CQ9" s="4"/>
      <c r="CR9" s="4"/>
      <c r="CS9" s="4"/>
      <c r="CT9" s="4"/>
      <c r="CU9" s="4"/>
      <c r="CV9" s="4"/>
      <c r="CW9" s="4"/>
      <c r="CX9" s="4"/>
      <c r="CY9" s="4"/>
      <c r="CZ9" s="4"/>
      <c r="DA9" s="4"/>
      <c r="DB9" s="4"/>
      <c r="DC9" s="4"/>
      <c r="DD9" s="4"/>
      <c r="DE9" s="4"/>
      <c r="DF9" s="4"/>
      <c r="DG9" s="4"/>
      <c r="DH9" s="4"/>
      <c r="DI9" s="4"/>
      <c r="DJ9" s="4"/>
      <c r="DK9" s="4"/>
      <c r="DL9" s="4"/>
      <c r="DM9" s="4"/>
      <c r="DN9" s="4"/>
      <c r="DO9" s="4"/>
      <c r="DP9" s="4"/>
      <c r="DQ9" s="4"/>
      <c r="DR9" s="4"/>
      <c r="DS9" s="4"/>
      <c r="DT9" s="4"/>
      <c r="DU9" s="4"/>
      <c r="DV9" s="4"/>
      <c r="DW9" s="4"/>
      <c r="DX9" s="4"/>
      <c r="DY9" s="4"/>
      <c r="DZ9" s="4"/>
      <c r="EA9" s="4"/>
      <c r="EB9" s="4"/>
      <c r="EC9" s="4"/>
      <c r="ED9" s="4"/>
      <c r="EE9" s="4"/>
      <c r="EF9" s="4"/>
      <c r="EG9" s="4"/>
      <c r="EH9" s="4"/>
      <c r="EI9" s="4"/>
      <c r="EJ9" s="4"/>
      <c r="EK9" s="4"/>
      <c r="EL9" s="4"/>
      <c r="EM9" s="4"/>
      <c r="EN9" s="4"/>
      <c r="EO9" s="4"/>
      <c r="EP9" s="4"/>
      <c r="EQ9" s="4"/>
      <c r="ER9" s="4"/>
      <c r="ES9" s="4"/>
      <c r="ET9" s="4"/>
      <c r="EU9" s="4"/>
      <c r="EV9" s="4"/>
      <c r="EW9" s="4"/>
      <c r="EX9" s="4"/>
      <c r="EY9" s="4"/>
      <c r="EZ9" s="4"/>
      <c r="FA9" s="4"/>
      <c r="FB9" s="4"/>
      <c r="FC9" s="4"/>
      <c r="FD9" s="4"/>
      <c r="FE9" s="4"/>
      <c r="FF9" s="4"/>
      <c r="FG9" s="4"/>
      <c r="FH9" s="4"/>
      <c r="FI9" s="4"/>
      <c r="FJ9" s="4"/>
      <c r="FK9" s="4"/>
      <c r="FL9" s="4"/>
      <c r="FM9" s="4"/>
      <c r="FN9" s="4"/>
      <c r="FO9" s="4"/>
      <c r="FP9" s="4"/>
      <c r="FQ9" s="4"/>
      <c r="FR9" s="4"/>
      <c r="FS9" s="4"/>
      <c r="FT9" s="4"/>
      <c r="FU9" s="4"/>
      <c r="FV9" s="4"/>
      <c r="FW9" s="4"/>
      <c r="FX9" s="4"/>
      <c r="FY9" s="4"/>
      <c r="FZ9" s="4"/>
      <c r="GA9" s="4"/>
      <c r="GB9" s="4"/>
      <c r="GC9" s="4"/>
      <c r="GD9" s="4"/>
      <c r="GE9" s="4"/>
      <c r="GF9" s="4"/>
      <c r="GG9" s="4"/>
      <c r="GH9" s="4"/>
      <c r="GI9" s="4"/>
      <c r="GJ9" s="4"/>
      <c r="GK9" s="4"/>
      <c r="GL9" s="4"/>
      <c r="GM9" s="4"/>
      <c r="GN9" s="4"/>
      <c r="GO9" s="4"/>
      <c r="GP9" s="4"/>
      <c r="GQ9" s="4"/>
      <c r="GR9" s="4"/>
      <c r="GS9" s="4"/>
      <c r="GT9" s="4"/>
      <c r="GU9" s="4"/>
      <c r="GV9" s="4"/>
      <c r="GW9" s="4"/>
      <c r="GX9" s="4"/>
      <c r="GY9" s="4"/>
      <c r="GZ9" s="4"/>
      <c r="HA9" s="4"/>
      <c r="HJ9" s="69"/>
    </row>
    <row r="10" spans="1:244" ht="15.75" hidden="1" customHeight="1" x14ac:dyDescent="0.25">
      <c r="A10" s="98"/>
      <c r="B10" s="98"/>
      <c r="C10" s="155"/>
      <c r="D10" s="156"/>
      <c r="E10" s="156"/>
      <c r="F10" s="156"/>
      <c r="G10" s="156"/>
      <c r="H10" s="156"/>
      <c r="I10" s="156"/>
      <c r="J10" s="156"/>
      <c r="K10" s="156"/>
      <c r="L10" s="156"/>
      <c r="M10" s="156"/>
      <c r="N10" s="156"/>
      <c r="O10" s="156"/>
      <c r="P10" s="156"/>
      <c r="Q10" s="156"/>
      <c r="R10" s="156"/>
      <c r="S10" s="156"/>
      <c r="T10" s="157"/>
      <c r="U10" s="9"/>
      <c r="V10" s="9"/>
      <c r="W10" s="9"/>
      <c r="X10" s="9"/>
      <c r="Y10" s="9"/>
      <c r="Z10" s="9"/>
      <c r="AA10" s="9"/>
      <c r="AB10" s="9"/>
      <c r="AC10" s="9"/>
      <c r="AD10" s="9"/>
      <c r="AE10" s="9"/>
      <c r="AF10" s="9"/>
      <c r="AG10" s="9"/>
      <c r="AH10" s="9"/>
      <c r="AI10" s="9"/>
      <c r="AJ10" s="9"/>
      <c r="AK10" s="9"/>
      <c r="AL10" s="9"/>
      <c r="AM10" s="4"/>
      <c r="AN10" s="4"/>
      <c r="AO10" s="4"/>
      <c r="AP10" s="4"/>
      <c r="AQ10" s="4"/>
      <c r="AR10" s="4"/>
      <c r="AS10" s="4"/>
      <c r="AT10" s="4"/>
      <c r="AU10" s="4"/>
      <c r="AV10" s="4"/>
      <c r="AW10" s="4"/>
      <c r="AX10" s="4"/>
      <c r="AY10" s="4"/>
      <c r="AZ10" s="4"/>
      <c r="BA10" s="4"/>
      <c r="BB10" s="4"/>
      <c r="BC10" s="4"/>
      <c r="BD10" s="4"/>
      <c r="BE10" s="4"/>
      <c r="BF10" s="4"/>
      <c r="BG10" s="4"/>
      <c r="BH10" s="4"/>
      <c r="BI10" s="4"/>
      <c r="BJ10" s="4"/>
      <c r="BK10" s="4"/>
      <c r="BL10" s="4"/>
      <c r="BM10" s="4"/>
      <c r="BN10" s="4"/>
      <c r="BO10" s="4"/>
      <c r="BP10" s="4"/>
      <c r="BQ10" s="4"/>
      <c r="BR10" s="4"/>
      <c r="BS10" s="4"/>
      <c r="BT10" s="4"/>
      <c r="BU10" s="4"/>
      <c r="BV10" s="4"/>
      <c r="BW10" s="4"/>
      <c r="BX10" s="4"/>
      <c r="BY10" s="4"/>
      <c r="BZ10" s="4"/>
      <c r="CA10" s="4"/>
      <c r="CB10" s="4"/>
      <c r="CC10" s="4"/>
      <c r="CD10" s="4"/>
      <c r="CE10" s="4"/>
      <c r="CF10" s="4"/>
      <c r="CG10" s="4"/>
      <c r="CH10" s="4"/>
      <c r="CI10" s="4"/>
      <c r="CJ10" s="4"/>
      <c r="CK10" s="4"/>
      <c r="CL10" s="4"/>
      <c r="CM10" s="4"/>
      <c r="CN10" s="4"/>
      <c r="CO10" s="4"/>
      <c r="CP10" s="4"/>
      <c r="CQ10" s="4"/>
      <c r="CR10" s="4"/>
      <c r="CS10" s="4"/>
      <c r="CT10" s="4"/>
      <c r="CU10" s="4"/>
      <c r="CV10" s="4"/>
      <c r="CW10" s="4"/>
      <c r="CX10" s="4"/>
      <c r="CY10" s="4"/>
      <c r="CZ10" s="4"/>
      <c r="DA10" s="4"/>
      <c r="DB10" s="4"/>
      <c r="DC10" s="4"/>
      <c r="DD10" s="4"/>
      <c r="DE10" s="4"/>
      <c r="DF10" s="4"/>
      <c r="DG10" s="4"/>
      <c r="DH10" s="4"/>
      <c r="DI10" s="4"/>
      <c r="DJ10" s="4"/>
      <c r="DK10" s="4"/>
      <c r="DL10" s="4"/>
      <c r="DM10" s="4"/>
      <c r="DN10" s="4"/>
      <c r="DO10" s="4"/>
      <c r="DP10" s="4"/>
      <c r="DQ10" s="4"/>
      <c r="DR10" s="4"/>
      <c r="DS10" s="4"/>
      <c r="DT10" s="4"/>
      <c r="DU10" s="4"/>
      <c r="DV10" s="4"/>
      <c r="DW10" s="4"/>
      <c r="DX10" s="4"/>
      <c r="DY10" s="4"/>
      <c r="DZ10" s="4"/>
      <c r="EA10" s="4"/>
      <c r="EB10" s="4"/>
      <c r="EC10" s="4"/>
      <c r="ED10" s="4"/>
      <c r="EE10" s="4"/>
      <c r="EF10" s="4"/>
      <c r="EG10" s="4"/>
      <c r="EH10" s="4"/>
      <c r="EI10" s="4"/>
      <c r="EJ10" s="4"/>
      <c r="EK10" s="4"/>
      <c r="EL10" s="4"/>
      <c r="EM10" s="4"/>
      <c r="EN10" s="4"/>
      <c r="EO10" s="4"/>
      <c r="EP10" s="4"/>
      <c r="EQ10" s="4"/>
      <c r="ER10" s="4"/>
      <c r="ES10" s="4"/>
      <c r="ET10" s="4"/>
      <c r="EU10" s="4"/>
      <c r="EV10" s="4"/>
      <c r="EW10" s="4"/>
      <c r="EX10" s="4"/>
      <c r="EY10" s="4"/>
      <c r="EZ10" s="4"/>
      <c r="FA10" s="4"/>
      <c r="FB10" s="4"/>
      <c r="FC10" s="4"/>
      <c r="FD10" s="4"/>
      <c r="FE10" s="4"/>
      <c r="FF10" s="4"/>
      <c r="FG10" s="4"/>
      <c r="FH10" s="4"/>
      <c r="FI10" s="4"/>
      <c r="FJ10" s="4"/>
      <c r="FK10" s="4"/>
      <c r="FL10" s="4"/>
      <c r="FM10" s="4"/>
      <c r="FN10" s="4"/>
      <c r="FO10" s="4"/>
      <c r="FP10" s="4"/>
      <c r="FQ10" s="4"/>
      <c r="FR10" s="4"/>
      <c r="FS10" s="4"/>
      <c r="FT10" s="4"/>
      <c r="FU10" s="4"/>
      <c r="FV10" s="4"/>
      <c r="FW10" s="4"/>
      <c r="FX10" s="4"/>
      <c r="FY10" s="4"/>
      <c r="FZ10" s="4"/>
      <c r="GA10" s="4"/>
      <c r="GB10" s="4"/>
      <c r="GC10" s="4"/>
      <c r="GD10" s="4"/>
      <c r="GE10" s="4"/>
      <c r="GF10" s="4"/>
      <c r="GG10" s="4"/>
      <c r="GH10" s="4"/>
      <c r="GI10" s="4"/>
      <c r="GJ10" s="4"/>
      <c r="GK10" s="4"/>
      <c r="GL10" s="4"/>
      <c r="GM10" s="4"/>
      <c r="GN10" s="4"/>
      <c r="GO10" s="4"/>
      <c r="GP10" s="4"/>
      <c r="GQ10" s="4"/>
      <c r="GR10" s="4"/>
      <c r="GS10" s="4"/>
      <c r="GT10" s="4"/>
      <c r="GU10" s="4"/>
      <c r="GV10" s="4"/>
      <c r="GW10" s="4"/>
      <c r="GX10" s="4"/>
      <c r="GY10" s="4"/>
      <c r="GZ10" s="4"/>
      <c r="HA10" s="4"/>
      <c r="HB10" s="70"/>
      <c r="HC10" s="70"/>
      <c r="HD10" s="70"/>
      <c r="HE10" s="70"/>
      <c r="HF10" s="70"/>
      <c r="HG10" s="70"/>
      <c r="HH10" s="70"/>
      <c r="HI10" s="70"/>
      <c r="HJ10" s="53"/>
    </row>
    <row r="11" spans="1:244" ht="15.75" x14ac:dyDescent="0.25">
      <c r="A11" s="98"/>
      <c r="B11" s="98"/>
      <c r="C11" s="141" t="s">
        <v>434</v>
      </c>
      <c r="D11" s="142"/>
      <c r="E11" s="143"/>
      <c r="F11" s="141" t="s">
        <v>435</v>
      </c>
      <c r="G11" s="142"/>
      <c r="H11" s="143"/>
      <c r="I11" s="141" t="s">
        <v>491</v>
      </c>
      <c r="J11" s="142"/>
      <c r="K11" s="143"/>
      <c r="L11" s="141" t="s">
        <v>436</v>
      </c>
      <c r="M11" s="142"/>
      <c r="N11" s="143"/>
      <c r="O11" s="141" t="s">
        <v>437</v>
      </c>
      <c r="P11" s="142"/>
      <c r="Q11" s="143"/>
      <c r="R11" s="141" t="s">
        <v>438</v>
      </c>
      <c r="S11" s="142"/>
      <c r="T11" s="143"/>
      <c r="U11" s="141" t="s">
        <v>439</v>
      </c>
      <c r="V11" s="142"/>
      <c r="W11" s="143"/>
      <c r="X11" s="141" t="s">
        <v>440</v>
      </c>
      <c r="Y11" s="142"/>
      <c r="Z11" s="143"/>
      <c r="AA11" s="141" t="s">
        <v>492</v>
      </c>
      <c r="AB11" s="142"/>
      <c r="AC11" s="143"/>
      <c r="AD11" s="141" t="s">
        <v>441</v>
      </c>
      <c r="AE11" s="142"/>
      <c r="AF11" s="143"/>
      <c r="AG11" s="141" t="s">
        <v>442</v>
      </c>
      <c r="AH11" s="142"/>
      <c r="AI11" s="143"/>
      <c r="AJ11" s="141" t="s">
        <v>443</v>
      </c>
      <c r="AK11" s="142"/>
      <c r="AL11" s="143"/>
      <c r="AM11" s="129" t="s">
        <v>444</v>
      </c>
      <c r="AN11" s="130"/>
      <c r="AO11" s="131"/>
      <c r="AP11" s="141" t="s">
        <v>445</v>
      </c>
      <c r="AQ11" s="142"/>
      <c r="AR11" s="143"/>
      <c r="AS11" s="141" t="s">
        <v>446</v>
      </c>
      <c r="AT11" s="142"/>
      <c r="AU11" s="143"/>
      <c r="AV11" s="141" t="s">
        <v>447</v>
      </c>
      <c r="AW11" s="142"/>
      <c r="AX11" s="143"/>
      <c r="AY11" s="141" t="s">
        <v>448</v>
      </c>
      <c r="AZ11" s="142"/>
      <c r="BA11" s="143"/>
      <c r="BB11" s="141" t="s">
        <v>449</v>
      </c>
      <c r="BC11" s="142"/>
      <c r="BD11" s="143"/>
      <c r="BE11" s="129" t="s">
        <v>493</v>
      </c>
      <c r="BF11" s="130"/>
      <c r="BG11" s="131"/>
      <c r="BH11" s="129" t="s">
        <v>450</v>
      </c>
      <c r="BI11" s="130"/>
      <c r="BJ11" s="131"/>
      <c r="BK11" s="141" t="s">
        <v>451</v>
      </c>
      <c r="BL11" s="142"/>
      <c r="BM11" s="143"/>
      <c r="BN11" s="141" t="s">
        <v>452</v>
      </c>
      <c r="BO11" s="142"/>
      <c r="BP11" s="143"/>
      <c r="BQ11" s="129" t="s">
        <v>453</v>
      </c>
      <c r="BR11" s="130"/>
      <c r="BS11" s="131"/>
      <c r="BT11" s="141" t="s">
        <v>454</v>
      </c>
      <c r="BU11" s="142"/>
      <c r="BV11" s="143"/>
      <c r="BW11" s="129" t="s">
        <v>455</v>
      </c>
      <c r="BX11" s="130"/>
      <c r="BY11" s="131"/>
      <c r="BZ11" s="129" t="s">
        <v>456</v>
      </c>
      <c r="CA11" s="130"/>
      <c r="CB11" s="131"/>
      <c r="CC11" s="129" t="s">
        <v>494</v>
      </c>
      <c r="CD11" s="130"/>
      <c r="CE11" s="131"/>
      <c r="CF11" s="129" t="s">
        <v>457</v>
      </c>
      <c r="CG11" s="130"/>
      <c r="CH11" s="131"/>
      <c r="CI11" s="129" t="s">
        <v>458</v>
      </c>
      <c r="CJ11" s="130"/>
      <c r="CK11" s="131"/>
      <c r="CL11" s="129" t="s">
        <v>459</v>
      </c>
      <c r="CM11" s="130"/>
      <c r="CN11" s="131"/>
      <c r="CO11" s="138" t="s">
        <v>460</v>
      </c>
      <c r="CP11" s="139"/>
      <c r="CQ11" s="140"/>
      <c r="CR11" s="138" t="s">
        <v>461</v>
      </c>
      <c r="CS11" s="139"/>
      <c r="CT11" s="140"/>
      <c r="CU11" s="138" t="s">
        <v>495</v>
      </c>
      <c r="CV11" s="139"/>
      <c r="CW11" s="140"/>
      <c r="CX11" s="138" t="s">
        <v>462</v>
      </c>
      <c r="CY11" s="139"/>
      <c r="CZ11" s="140"/>
      <c r="DA11" s="138" t="s">
        <v>463</v>
      </c>
      <c r="DB11" s="139"/>
      <c r="DC11" s="140"/>
      <c r="DD11" s="138" t="s">
        <v>464</v>
      </c>
      <c r="DE11" s="139"/>
      <c r="DF11" s="140"/>
      <c r="DG11" s="138" t="s">
        <v>465</v>
      </c>
      <c r="DH11" s="139"/>
      <c r="DI11" s="140"/>
      <c r="DJ11" s="138" t="s">
        <v>466</v>
      </c>
      <c r="DK11" s="139"/>
      <c r="DL11" s="140"/>
      <c r="DM11" s="138" t="s">
        <v>467</v>
      </c>
      <c r="DN11" s="139"/>
      <c r="DO11" s="140"/>
      <c r="DP11" s="138" t="s">
        <v>468</v>
      </c>
      <c r="DQ11" s="139"/>
      <c r="DR11" s="140"/>
      <c r="DS11" s="138" t="s">
        <v>469</v>
      </c>
      <c r="DT11" s="139"/>
      <c r="DU11" s="140"/>
      <c r="DV11" s="138" t="s">
        <v>470</v>
      </c>
      <c r="DW11" s="139"/>
      <c r="DX11" s="140"/>
      <c r="DY11" s="138" t="s">
        <v>496</v>
      </c>
      <c r="DZ11" s="139"/>
      <c r="EA11" s="140"/>
      <c r="EB11" s="138" t="s">
        <v>471</v>
      </c>
      <c r="EC11" s="139"/>
      <c r="ED11" s="140"/>
      <c r="EE11" s="138" t="s">
        <v>472</v>
      </c>
      <c r="EF11" s="139"/>
      <c r="EG11" s="140"/>
      <c r="EH11" s="138" t="s">
        <v>473</v>
      </c>
      <c r="EI11" s="139"/>
      <c r="EJ11" s="140"/>
      <c r="EK11" s="138" t="s">
        <v>474</v>
      </c>
      <c r="EL11" s="139"/>
      <c r="EM11" s="140"/>
      <c r="EN11" s="138" t="s">
        <v>475</v>
      </c>
      <c r="EO11" s="139"/>
      <c r="EP11" s="140"/>
      <c r="EQ11" s="138" t="s">
        <v>476</v>
      </c>
      <c r="ER11" s="139"/>
      <c r="ES11" s="140"/>
      <c r="ET11" s="138" t="s">
        <v>477</v>
      </c>
      <c r="EU11" s="139"/>
      <c r="EV11" s="140"/>
      <c r="EW11" s="138" t="s">
        <v>478</v>
      </c>
      <c r="EX11" s="139"/>
      <c r="EY11" s="140"/>
      <c r="EZ11" s="138" t="s">
        <v>479</v>
      </c>
      <c r="FA11" s="139"/>
      <c r="FB11" s="140"/>
      <c r="FC11" s="138" t="s">
        <v>497</v>
      </c>
      <c r="FD11" s="139"/>
      <c r="FE11" s="140"/>
      <c r="FF11" s="138" t="s">
        <v>480</v>
      </c>
      <c r="FG11" s="139"/>
      <c r="FH11" s="140"/>
      <c r="FI11" s="138" t="s">
        <v>481</v>
      </c>
      <c r="FJ11" s="139"/>
      <c r="FK11" s="140"/>
      <c r="FL11" s="138" t="s">
        <v>482</v>
      </c>
      <c r="FM11" s="139"/>
      <c r="FN11" s="140"/>
      <c r="FO11" s="138" t="s">
        <v>483</v>
      </c>
      <c r="FP11" s="139"/>
      <c r="FQ11" s="140"/>
      <c r="FR11" s="138" t="s">
        <v>484</v>
      </c>
      <c r="FS11" s="139"/>
      <c r="FT11" s="140"/>
      <c r="FU11" s="138" t="s">
        <v>485</v>
      </c>
      <c r="FV11" s="139"/>
      <c r="FW11" s="140"/>
      <c r="FX11" s="138" t="s">
        <v>498</v>
      </c>
      <c r="FY11" s="139"/>
      <c r="FZ11" s="140"/>
      <c r="GA11" s="138" t="s">
        <v>486</v>
      </c>
      <c r="GB11" s="139"/>
      <c r="GC11" s="140"/>
      <c r="GD11" s="138" t="s">
        <v>487</v>
      </c>
      <c r="GE11" s="139"/>
      <c r="GF11" s="140"/>
      <c r="GG11" s="138" t="s">
        <v>499</v>
      </c>
      <c r="GH11" s="139"/>
      <c r="GI11" s="140"/>
      <c r="GJ11" s="138" t="s">
        <v>488</v>
      </c>
      <c r="GK11" s="139"/>
      <c r="GL11" s="140"/>
      <c r="GM11" s="138" t="s">
        <v>489</v>
      </c>
      <c r="GN11" s="139"/>
      <c r="GO11" s="140"/>
      <c r="GP11" s="138" t="s">
        <v>490</v>
      </c>
      <c r="GQ11" s="139"/>
      <c r="GR11" s="140"/>
      <c r="GZ11" s="60"/>
    </row>
    <row r="12" spans="1:244" ht="85.5" customHeight="1" x14ac:dyDescent="0.25">
      <c r="A12" s="98"/>
      <c r="B12" s="98"/>
      <c r="C12" s="146" t="s">
        <v>1047</v>
      </c>
      <c r="D12" s="147"/>
      <c r="E12" s="148"/>
      <c r="F12" s="146" t="s">
        <v>1050</v>
      </c>
      <c r="G12" s="147"/>
      <c r="H12" s="148"/>
      <c r="I12" s="146" t="s">
        <v>1053</v>
      </c>
      <c r="J12" s="147"/>
      <c r="K12" s="148"/>
      <c r="L12" s="146" t="s">
        <v>536</v>
      </c>
      <c r="M12" s="147"/>
      <c r="N12" s="148"/>
      <c r="O12" s="146" t="s">
        <v>1056</v>
      </c>
      <c r="P12" s="147"/>
      <c r="Q12" s="148"/>
      <c r="R12" s="146" t="s">
        <v>1059</v>
      </c>
      <c r="S12" s="147"/>
      <c r="T12" s="148"/>
      <c r="U12" s="146" t="s">
        <v>1063</v>
      </c>
      <c r="V12" s="147"/>
      <c r="W12" s="148"/>
      <c r="X12" s="146" t="s">
        <v>537</v>
      </c>
      <c r="Y12" s="147"/>
      <c r="Z12" s="148"/>
      <c r="AA12" s="146" t="s">
        <v>538</v>
      </c>
      <c r="AB12" s="147"/>
      <c r="AC12" s="148"/>
      <c r="AD12" s="146" t="s">
        <v>539</v>
      </c>
      <c r="AE12" s="147"/>
      <c r="AF12" s="148"/>
      <c r="AG12" s="146" t="s">
        <v>1068</v>
      </c>
      <c r="AH12" s="147"/>
      <c r="AI12" s="148"/>
      <c r="AJ12" s="146" t="s">
        <v>540</v>
      </c>
      <c r="AK12" s="147"/>
      <c r="AL12" s="148"/>
      <c r="AM12" s="146" t="s">
        <v>541</v>
      </c>
      <c r="AN12" s="147"/>
      <c r="AO12" s="148"/>
      <c r="AP12" s="146" t="s">
        <v>542</v>
      </c>
      <c r="AQ12" s="147"/>
      <c r="AR12" s="148"/>
      <c r="AS12" s="146" t="s">
        <v>1071</v>
      </c>
      <c r="AT12" s="147"/>
      <c r="AU12" s="148"/>
      <c r="AV12" s="146" t="s">
        <v>1321</v>
      </c>
      <c r="AW12" s="147"/>
      <c r="AX12" s="148"/>
      <c r="AY12" s="146" t="s">
        <v>543</v>
      </c>
      <c r="AZ12" s="147"/>
      <c r="BA12" s="148"/>
      <c r="BB12" s="146" t="s">
        <v>527</v>
      </c>
      <c r="BC12" s="147"/>
      <c r="BD12" s="148"/>
      <c r="BE12" s="146" t="s">
        <v>544</v>
      </c>
      <c r="BF12" s="147"/>
      <c r="BG12" s="148"/>
      <c r="BH12" s="146" t="s">
        <v>1077</v>
      </c>
      <c r="BI12" s="147"/>
      <c r="BJ12" s="148"/>
      <c r="BK12" s="146" t="s">
        <v>545</v>
      </c>
      <c r="BL12" s="147"/>
      <c r="BM12" s="148"/>
      <c r="BN12" s="146" t="s">
        <v>546</v>
      </c>
      <c r="BO12" s="147"/>
      <c r="BP12" s="148"/>
      <c r="BQ12" s="146" t="s">
        <v>547</v>
      </c>
      <c r="BR12" s="147"/>
      <c r="BS12" s="148"/>
      <c r="BT12" s="146" t="s">
        <v>548</v>
      </c>
      <c r="BU12" s="147"/>
      <c r="BV12" s="148"/>
      <c r="BW12" s="146" t="s">
        <v>1084</v>
      </c>
      <c r="BX12" s="147"/>
      <c r="BY12" s="148"/>
      <c r="BZ12" s="146" t="s">
        <v>555</v>
      </c>
      <c r="CA12" s="147"/>
      <c r="CB12" s="148"/>
      <c r="CC12" s="146" t="s">
        <v>1088</v>
      </c>
      <c r="CD12" s="147"/>
      <c r="CE12" s="148"/>
      <c r="CF12" s="146" t="s">
        <v>556</v>
      </c>
      <c r="CG12" s="147"/>
      <c r="CH12" s="148"/>
      <c r="CI12" s="146" t="s">
        <v>557</v>
      </c>
      <c r="CJ12" s="147"/>
      <c r="CK12" s="148"/>
      <c r="CL12" s="146" t="s">
        <v>558</v>
      </c>
      <c r="CM12" s="147"/>
      <c r="CN12" s="148"/>
      <c r="CO12" s="132" t="s">
        <v>600</v>
      </c>
      <c r="CP12" s="133"/>
      <c r="CQ12" s="134"/>
      <c r="CR12" s="132" t="s">
        <v>597</v>
      </c>
      <c r="CS12" s="133"/>
      <c r="CT12" s="134"/>
      <c r="CU12" s="132" t="s">
        <v>601</v>
      </c>
      <c r="CV12" s="133"/>
      <c r="CW12" s="134"/>
      <c r="CX12" s="132" t="s">
        <v>598</v>
      </c>
      <c r="CY12" s="133"/>
      <c r="CZ12" s="134"/>
      <c r="DA12" s="132" t="s">
        <v>599</v>
      </c>
      <c r="DB12" s="133"/>
      <c r="DC12" s="134"/>
      <c r="DD12" s="132" t="s">
        <v>1100</v>
      </c>
      <c r="DE12" s="133"/>
      <c r="DF12" s="134"/>
      <c r="DG12" s="132" t="s">
        <v>1103</v>
      </c>
      <c r="DH12" s="133"/>
      <c r="DI12" s="134"/>
      <c r="DJ12" s="132" t="s">
        <v>602</v>
      </c>
      <c r="DK12" s="133"/>
      <c r="DL12" s="134"/>
      <c r="DM12" s="132" t="s">
        <v>1107</v>
      </c>
      <c r="DN12" s="133"/>
      <c r="DO12" s="134"/>
      <c r="DP12" s="132" t="s">
        <v>603</v>
      </c>
      <c r="DQ12" s="133"/>
      <c r="DR12" s="134"/>
      <c r="DS12" s="132" t="s">
        <v>604</v>
      </c>
      <c r="DT12" s="133"/>
      <c r="DU12" s="134"/>
      <c r="DV12" s="132" t="s">
        <v>1115</v>
      </c>
      <c r="DW12" s="133"/>
      <c r="DX12" s="134"/>
      <c r="DY12" s="132" t="s">
        <v>605</v>
      </c>
      <c r="DZ12" s="133"/>
      <c r="EA12" s="134"/>
      <c r="EB12" s="132" t="s">
        <v>606</v>
      </c>
      <c r="EC12" s="133"/>
      <c r="ED12" s="134"/>
      <c r="EE12" s="132" t="s">
        <v>607</v>
      </c>
      <c r="EF12" s="133"/>
      <c r="EG12" s="134"/>
      <c r="EH12" s="132" t="s">
        <v>608</v>
      </c>
      <c r="EI12" s="133"/>
      <c r="EJ12" s="134"/>
      <c r="EK12" s="158" t="s">
        <v>609</v>
      </c>
      <c r="EL12" s="159"/>
      <c r="EM12" s="160"/>
      <c r="EN12" s="132" t="s">
        <v>1126</v>
      </c>
      <c r="EO12" s="133"/>
      <c r="EP12" s="134"/>
      <c r="EQ12" s="132" t="s">
        <v>610</v>
      </c>
      <c r="ER12" s="133"/>
      <c r="ES12" s="134"/>
      <c r="ET12" s="132" t="s">
        <v>611</v>
      </c>
      <c r="EU12" s="133"/>
      <c r="EV12" s="134"/>
      <c r="EW12" s="132" t="s">
        <v>1132</v>
      </c>
      <c r="EX12" s="133"/>
      <c r="EY12" s="134"/>
      <c r="EZ12" s="132" t="s">
        <v>613</v>
      </c>
      <c r="FA12" s="133"/>
      <c r="FB12" s="134"/>
      <c r="FC12" s="132" t="s">
        <v>614</v>
      </c>
      <c r="FD12" s="133"/>
      <c r="FE12" s="134"/>
      <c r="FF12" s="132" t="s">
        <v>612</v>
      </c>
      <c r="FG12" s="133"/>
      <c r="FH12" s="134"/>
      <c r="FI12" s="132" t="s">
        <v>1137</v>
      </c>
      <c r="FJ12" s="133"/>
      <c r="FK12" s="134"/>
      <c r="FL12" s="132" t="s">
        <v>615</v>
      </c>
      <c r="FM12" s="133"/>
      <c r="FN12" s="134"/>
      <c r="FO12" s="132" t="s">
        <v>1141</v>
      </c>
      <c r="FP12" s="133"/>
      <c r="FQ12" s="134"/>
      <c r="FR12" s="132" t="s">
        <v>617</v>
      </c>
      <c r="FS12" s="133"/>
      <c r="FT12" s="134"/>
      <c r="FU12" s="158" t="s">
        <v>1324</v>
      </c>
      <c r="FV12" s="159"/>
      <c r="FW12" s="160"/>
      <c r="FX12" s="132" t="s">
        <v>1325</v>
      </c>
      <c r="FY12" s="133"/>
      <c r="FZ12" s="134"/>
      <c r="GA12" s="132" t="s">
        <v>621</v>
      </c>
      <c r="GB12" s="133"/>
      <c r="GC12" s="134"/>
      <c r="GD12" s="132" t="s">
        <v>1147</v>
      </c>
      <c r="GE12" s="133"/>
      <c r="GF12" s="134"/>
      <c r="GG12" s="132" t="s">
        <v>624</v>
      </c>
      <c r="GH12" s="133"/>
      <c r="GI12" s="134"/>
      <c r="GJ12" s="132" t="s">
        <v>1153</v>
      </c>
      <c r="GK12" s="133"/>
      <c r="GL12" s="134"/>
      <c r="GM12" s="132" t="s">
        <v>1157</v>
      </c>
      <c r="GN12" s="133"/>
      <c r="GO12" s="134"/>
      <c r="GP12" s="132" t="s">
        <v>1326</v>
      </c>
      <c r="GQ12" s="133"/>
      <c r="GR12" s="134"/>
      <c r="GS12" s="46"/>
    </row>
    <row r="13" spans="1:244" ht="100.5" customHeight="1" x14ac:dyDescent="0.25">
      <c r="A13" s="99"/>
      <c r="B13" s="99"/>
      <c r="C13" s="62" t="s">
        <v>1048</v>
      </c>
      <c r="D13" s="62" t="s">
        <v>1049</v>
      </c>
      <c r="E13" s="62" t="s">
        <v>32</v>
      </c>
      <c r="F13" s="62" t="s">
        <v>500</v>
      </c>
      <c r="G13" s="62" t="s">
        <v>1051</v>
      </c>
      <c r="H13" s="62" t="s">
        <v>1052</v>
      </c>
      <c r="I13" s="62" t="s">
        <v>331</v>
      </c>
      <c r="J13" s="62" t="s">
        <v>1054</v>
      </c>
      <c r="K13" s="62" t="s">
        <v>1055</v>
      </c>
      <c r="L13" s="62" t="s">
        <v>501</v>
      </c>
      <c r="M13" s="62" t="s">
        <v>502</v>
      </c>
      <c r="N13" s="62" t="s">
        <v>503</v>
      </c>
      <c r="O13" s="62" t="s">
        <v>1057</v>
      </c>
      <c r="P13" s="62" t="s">
        <v>1057</v>
      </c>
      <c r="Q13" s="62" t="s">
        <v>1058</v>
      </c>
      <c r="R13" s="62" t="s">
        <v>1060</v>
      </c>
      <c r="S13" s="62" t="s">
        <v>1061</v>
      </c>
      <c r="T13" s="62" t="s">
        <v>1062</v>
      </c>
      <c r="U13" s="62" t="s">
        <v>1064</v>
      </c>
      <c r="V13" s="62" t="s">
        <v>1065</v>
      </c>
      <c r="W13" s="62" t="s">
        <v>1066</v>
      </c>
      <c r="X13" s="62" t="s">
        <v>196</v>
      </c>
      <c r="Y13" s="62" t="s">
        <v>208</v>
      </c>
      <c r="Z13" s="62" t="s">
        <v>210</v>
      </c>
      <c r="AA13" s="62" t="s">
        <v>504</v>
      </c>
      <c r="AB13" s="62" t="s">
        <v>505</v>
      </c>
      <c r="AC13" s="62" t="s">
        <v>506</v>
      </c>
      <c r="AD13" s="62" t="s">
        <v>507</v>
      </c>
      <c r="AE13" s="62" t="s">
        <v>508</v>
      </c>
      <c r="AF13" s="62" t="s">
        <v>1067</v>
      </c>
      <c r="AG13" s="62" t="s">
        <v>513</v>
      </c>
      <c r="AH13" s="62" t="s">
        <v>514</v>
      </c>
      <c r="AI13" s="62" t="s">
        <v>1069</v>
      </c>
      <c r="AJ13" s="62" t="s">
        <v>214</v>
      </c>
      <c r="AK13" s="62" t="s">
        <v>1070</v>
      </c>
      <c r="AL13" s="62" t="s">
        <v>516</v>
      </c>
      <c r="AM13" s="62" t="s">
        <v>517</v>
      </c>
      <c r="AN13" s="62" t="s">
        <v>518</v>
      </c>
      <c r="AO13" s="62" t="s">
        <v>519</v>
      </c>
      <c r="AP13" s="62" t="s">
        <v>242</v>
      </c>
      <c r="AQ13" s="62" t="s">
        <v>880</v>
      </c>
      <c r="AR13" s="62" t="s">
        <v>243</v>
      </c>
      <c r="AS13" s="62" t="s">
        <v>1072</v>
      </c>
      <c r="AT13" s="62" t="s">
        <v>1073</v>
      </c>
      <c r="AU13" s="62" t="s">
        <v>86</v>
      </c>
      <c r="AV13" s="62" t="s">
        <v>523</v>
      </c>
      <c r="AW13" s="62" t="s">
        <v>524</v>
      </c>
      <c r="AX13" s="62" t="s">
        <v>525</v>
      </c>
      <c r="AY13" s="62" t="s">
        <v>526</v>
      </c>
      <c r="AZ13" s="62" t="s">
        <v>1074</v>
      </c>
      <c r="BA13" s="62" t="s">
        <v>191</v>
      </c>
      <c r="BB13" s="62" t="s">
        <v>1075</v>
      </c>
      <c r="BC13" s="62" t="s">
        <v>528</v>
      </c>
      <c r="BD13" s="62" t="s">
        <v>1076</v>
      </c>
      <c r="BE13" s="62" t="s">
        <v>83</v>
      </c>
      <c r="BF13" s="62" t="s">
        <v>529</v>
      </c>
      <c r="BG13" s="62" t="s">
        <v>203</v>
      </c>
      <c r="BH13" s="62" t="s">
        <v>1078</v>
      </c>
      <c r="BI13" s="62" t="s">
        <v>1079</v>
      </c>
      <c r="BJ13" s="62" t="s">
        <v>1080</v>
      </c>
      <c r="BK13" s="62" t="s">
        <v>352</v>
      </c>
      <c r="BL13" s="62" t="s">
        <v>520</v>
      </c>
      <c r="BM13" s="62" t="s">
        <v>521</v>
      </c>
      <c r="BN13" s="62" t="s">
        <v>347</v>
      </c>
      <c r="BO13" s="62" t="s">
        <v>67</v>
      </c>
      <c r="BP13" s="62" t="s">
        <v>1081</v>
      </c>
      <c r="BQ13" s="62" t="s">
        <v>68</v>
      </c>
      <c r="BR13" s="62" t="s">
        <v>1082</v>
      </c>
      <c r="BS13" s="62" t="s">
        <v>1083</v>
      </c>
      <c r="BT13" s="62" t="s">
        <v>533</v>
      </c>
      <c r="BU13" s="62" t="s">
        <v>534</v>
      </c>
      <c r="BV13" s="64" t="s">
        <v>535</v>
      </c>
      <c r="BW13" s="65" t="s">
        <v>1085</v>
      </c>
      <c r="BX13" s="62" t="s">
        <v>1086</v>
      </c>
      <c r="BY13" s="62" t="s">
        <v>1087</v>
      </c>
      <c r="BZ13" s="62" t="s">
        <v>218</v>
      </c>
      <c r="CA13" s="62" t="s">
        <v>219</v>
      </c>
      <c r="CB13" s="62" t="s">
        <v>549</v>
      </c>
      <c r="CC13" s="62" t="s">
        <v>1089</v>
      </c>
      <c r="CD13" s="62" t="s">
        <v>1090</v>
      </c>
      <c r="CE13" s="62" t="s">
        <v>1091</v>
      </c>
      <c r="CF13" s="62" t="s">
        <v>1092</v>
      </c>
      <c r="CG13" s="62" t="s">
        <v>1093</v>
      </c>
      <c r="CH13" s="62" t="s">
        <v>1094</v>
      </c>
      <c r="CI13" s="62" t="s">
        <v>550</v>
      </c>
      <c r="CJ13" s="62" t="s">
        <v>551</v>
      </c>
      <c r="CK13" s="62" t="s">
        <v>552</v>
      </c>
      <c r="CL13" s="62" t="s">
        <v>553</v>
      </c>
      <c r="CM13" s="62" t="s">
        <v>554</v>
      </c>
      <c r="CN13" s="64" t="s">
        <v>1095</v>
      </c>
      <c r="CO13" s="62" t="s">
        <v>1096</v>
      </c>
      <c r="CP13" s="62" t="s">
        <v>1097</v>
      </c>
      <c r="CQ13" s="62" t="s">
        <v>1098</v>
      </c>
      <c r="CR13" s="62" t="s">
        <v>231</v>
      </c>
      <c r="CS13" s="62" t="s">
        <v>1099</v>
      </c>
      <c r="CT13" s="62" t="s">
        <v>232</v>
      </c>
      <c r="CU13" s="62" t="s">
        <v>565</v>
      </c>
      <c r="CV13" s="62" t="s">
        <v>566</v>
      </c>
      <c r="CW13" s="62" t="s">
        <v>567</v>
      </c>
      <c r="CX13" s="62" t="s">
        <v>559</v>
      </c>
      <c r="CY13" s="62" t="s">
        <v>560</v>
      </c>
      <c r="CZ13" s="62" t="s">
        <v>561</v>
      </c>
      <c r="DA13" s="62" t="s">
        <v>562</v>
      </c>
      <c r="DB13" s="62" t="s">
        <v>563</v>
      </c>
      <c r="DC13" s="62" t="s">
        <v>564</v>
      </c>
      <c r="DD13" s="62" t="s">
        <v>568</v>
      </c>
      <c r="DE13" s="62" t="s">
        <v>1101</v>
      </c>
      <c r="DF13" s="62" t="s">
        <v>1102</v>
      </c>
      <c r="DG13" s="62" t="s">
        <v>572</v>
      </c>
      <c r="DH13" s="62" t="s">
        <v>573</v>
      </c>
      <c r="DI13" s="62" t="s">
        <v>1104</v>
      </c>
      <c r="DJ13" s="62" t="s">
        <v>1105</v>
      </c>
      <c r="DK13" s="62" t="s">
        <v>569</v>
      </c>
      <c r="DL13" s="62" t="s">
        <v>1106</v>
      </c>
      <c r="DM13" s="62" t="s">
        <v>570</v>
      </c>
      <c r="DN13" s="62" t="s">
        <v>1108</v>
      </c>
      <c r="DO13" s="62" t="s">
        <v>1109</v>
      </c>
      <c r="DP13" s="62" t="s">
        <v>571</v>
      </c>
      <c r="DQ13" s="62" t="s">
        <v>1110</v>
      </c>
      <c r="DR13" s="62" t="s">
        <v>1111</v>
      </c>
      <c r="DS13" s="62" t="s">
        <v>1112</v>
      </c>
      <c r="DT13" s="62" t="s">
        <v>1113</v>
      </c>
      <c r="DU13" s="62" t="s">
        <v>1114</v>
      </c>
      <c r="DV13" s="62" t="s">
        <v>1116</v>
      </c>
      <c r="DW13" s="62" t="s">
        <v>1117</v>
      </c>
      <c r="DX13" s="62" t="s">
        <v>1322</v>
      </c>
      <c r="DY13" s="62" t="s">
        <v>1118</v>
      </c>
      <c r="DZ13" s="62" t="s">
        <v>1323</v>
      </c>
      <c r="EA13" s="62" t="s">
        <v>1119</v>
      </c>
      <c r="EB13" s="62" t="s">
        <v>575</v>
      </c>
      <c r="EC13" s="62" t="s">
        <v>576</v>
      </c>
      <c r="ED13" s="62" t="s">
        <v>1120</v>
      </c>
      <c r="EE13" s="62" t="s">
        <v>403</v>
      </c>
      <c r="EF13" s="62" t="s">
        <v>577</v>
      </c>
      <c r="EG13" s="62" t="s">
        <v>1121</v>
      </c>
      <c r="EH13" s="62" t="s">
        <v>578</v>
      </c>
      <c r="EI13" s="62" t="s">
        <v>579</v>
      </c>
      <c r="EJ13" s="62" t="s">
        <v>1122</v>
      </c>
      <c r="EK13" s="62" t="s">
        <v>1123</v>
      </c>
      <c r="EL13" s="62" t="s">
        <v>1124</v>
      </c>
      <c r="EM13" s="62" t="s">
        <v>1125</v>
      </c>
      <c r="EN13" s="62" t="s">
        <v>580</v>
      </c>
      <c r="EO13" s="62" t="s">
        <v>581</v>
      </c>
      <c r="EP13" s="62" t="s">
        <v>1127</v>
      </c>
      <c r="EQ13" s="62" t="s">
        <v>582</v>
      </c>
      <c r="ER13" s="62" t="s">
        <v>583</v>
      </c>
      <c r="ES13" s="62" t="s">
        <v>1128</v>
      </c>
      <c r="ET13" s="62" t="s">
        <v>1129</v>
      </c>
      <c r="EU13" s="62" t="s">
        <v>1130</v>
      </c>
      <c r="EV13" s="62" t="s">
        <v>1131</v>
      </c>
      <c r="EW13" s="62" t="s">
        <v>1133</v>
      </c>
      <c r="EX13" s="62" t="s">
        <v>1134</v>
      </c>
      <c r="EY13" s="62" t="s">
        <v>1135</v>
      </c>
      <c r="EZ13" s="62" t="s">
        <v>242</v>
      </c>
      <c r="FA13" s="62" t="s">
        <v>250</v>
      </c>
      <c r="FB13" s="62" t="s">
        <v>243</v>
      </c>
      <c r="FC13" s="62" t="s">
        <v>587</v>
      </c>
      <c r="FD13" s="62" t="s">
        <v>588</v>
      </c>
      <c r="FE13" s="62" t="s">
        <v>1136</v>
      </c>
      <c r="FF13" s="62" t="s">
        <v>584</v>
      </c>
      <c r="FG13" s="62" t="s">
        <v>585</v>
      </c>
      <c r="FH13" s="62" t="s">
        <v>586</v>
      </c>
      <c r="FI13" s="62" t="s">
        <v>1138</v>
      </c>
      <c r="FJ13" s="62" t="s">
        <v>1139</v>
      </c>
      <c r="FK13" s="62" t="s">
        <v>1140</v>
      </c>
      <c r="FL13" s="62" t="s">
        <v>589</v>
      </c>
      <c r="FM13" s="62" t="s">
        <v>590</v>
      </c>
      <c r="FN13" s="62" t="s">
        <v>591</v>
      </c>
      <c r="FO13" s="62" t="s">
        <v>1142</v>
      </c>
      <c r="FP13" s="62" t="s">
        <v>1143</v>
      </c>
      <c r="FQ13" s="62" t="s">
        <v>1144</v>
      </c>
      <c r="FR13" s="62" t="s">
        <v>1375</v>
      </c>
      <c r="FS13" s="62" t="s">
        <v>592</v>
      </c>
      <c r="FT13" s="62" t="s">
        <v>593</v>
      </c>
      <c r="FU13" s="62" t="s">
        <v>594</v>
      </c>
      <c r="FV13" s="62" t="s">
        <v>364</v>
      </c>
      <c r="FW13" s="62" t="s">
        <v>595</v>
      </c>
      <c r="FX13" s="62" t="s">
        <v>596</v>
      </c>
      <c r="FY13" s="62" t="s">
        <v>1145</v>
      </c>
      <c r="FZ13" s="62" t="s">
        <v>1146</v>
      </c>
      <c r="GA13" s="62" t="s">
        <v>618</v>
      </c>
      <c r="GB13" s="62" t="s">
        <v>619</v>
      </c>
      <c r="GC13" s="62" t="s">
        <v>620</v>
      </c>
      <c r="GD13" s="62" t="s">
        <v>1148</v>
      </c>
      <c r="GE13" s="62" t="s">
        <v>1149</v>
      </c>
      <c r="GF13" s="62" t="s">
        <v>1150</v>
      </c>
      <c r="GG13" s="62" t="s">
        <v>625</v>
      </c>
      <c r="GH13" s="62" t="s">
        <v>1151</v>
      </c>
      <c r="GI13" s="62" t="s">
        <v>1152</v>
      </c>
      <c r="GJ13" s="62" t="s">
        <v>1154</v>
      </c>
      <c r="GK13" s="62" t="s">
        <v>1155</v>
      </c>
      <c r="GL13" s="62" t="s">
        <v>1156</v>
      </c>
      <c r="GM13" s="62" t="s">
        <v>626</v>
      </c>
      <c r="GN13" s="62" t="s">
        <v>627</v>
      </c>
      <c r="GO13" s="62" t="s">
        <v>628</v>
      </c>
      <c r="GP13" s="62" t="s">
        <v>1158</v>
      </c>
      <c r="GQ13" s="62" t="s">
        <v>1159</v>
      </c>
      <c r="GR13" s="62" t="s">
        <v>1160</v>
      </c>
    </row>
    <row r="14" spans="1:244" ht="15.75" x14ac:dyDescent="0.25">
      <c r="A14" s="20">
        <v>1</v>
      </c>
      <c r="B14" s="13" t="s">
        <v>1408</v>
      </c>
      <c r="C14" s="9">
        <v>1</v>
      </c>
      <c r="D14" s="9"/>
      <c r="E14" s="9"/>
      <c r="F14" s="9">
        <v>1</v>
      </c>
      <c r="G14" s="9"/>
      <c r="H14" s="9"/>
      <c r="I14" s="9">
        <v>1</v>
      </c>
      <c r="J14" s="9"/>
      <c r="K14" s="9"/>
      <c r="L14" s="9">
        <v>1</v>
      </c>
      <c r="M14" s="9"/>
      <c r="N14" s="9"/>
      <c r="O14" s="9">
        <v>1</v>
      </c>
      <c r="P14" s="9"/>
      <c r="Q14" s="9"/>
      <c r="R14" s="9">
        <v>1</v>
      </c>
      <c r="S14" s="9"/>
      <c r="T14" s="9"/>
      <c r="U14" s="9">
        <v>1</v>
      </c>
      <c r="V14" s="9"/>
      <c r="W14" s="9"/>
      <c r="X14" s="9">
        <v>1</v>
      </c>
      <c r="Y14" s="9"/>
      <c r="Z14" s="9"/>
      <c r="AA14" s="9">
        <v>1</v>
      </c>
      <c r="AB14" s="9"/>
      <c r="AC14" s="9"/>
      <c r="AD14" s="9">
        <v>1</v>
      </c>
      <c r="AE14" s="9"/>
      <c r="AF14" s="9"/>
      <c r="AG14" s="9">
        <v>1</v>
      </c>
      <c r="AH14" s="9"/>
      <c r="AI14" s="9"/>
      <c r="AJ14" s="9">
        <v>1</v>
      </c>
      <c r="AK14" s="9"/>
      <c r="AL14" s="9"/>
      <c r="AM14" s="9">
        <v>1</v>
      </c>
      <c r="AN14" s="9"/>
      <c r="AO14" s="9"/>
      <c r="AP14" s="9">
        <v>1</v>
      </c>
      <c r="AQ14" s="9"/>
      <c r="AR14" s="9"/>
      <c r="AS14" s="9">
        <v>1</v>
      </c>
      <c r="AT14" s="9"/>
      <c r="AU14" s="9"/>
      <c r="AV14" s="9">
        <v>1</v>
      </c>
      <c r="AW14" s="9"/>
      <c r="AX14" s="9"/>
      <c r="AY14" s="9">
        <v>1</v>
      </c>
      <c r="AZ14" s="9"/>
      <c r="BA14" s="9"/>
      <c r="BB14" s="9">
        <v>1</v>
      </c>
      <c r="BC14" s="9"/>
      <c r="BD14" s="9"/>
      <c r="BE14" s="9">
        <v>1</v>
      </c>
      <c r="BF14" s="9"/>
      <c r="BG14" s="9"/>
      <c r="BH14" s="9">
        <v>1</v>
      </c>
      <c r="BI14" s="9"/>
      <c r="BJ14" s="9"/>
      <c r="BK14" s="9">
        <v>1</v>
      </c>
      <c r="BL14" s="9"/>
      <c r="BM14" s="9"/>
      <c r="BN14" s="9">
        <v>1</v>
      </c>
      <c r="BO14" s="9"/>
      <c r="BP14" s="9"/>
      <c r="BQ14" s="9">
        <v>1</v>
      </c>
      <c r="BR14" s="9"/>
      <c r="BS14" s="9"/>
      <c r="BT14" s="9">
        <v>1</v>
      </c>
      <c r="BU14" s="9"/>
      <c r="BV14" s="9"/>
      <c r="BW14" s="9">
        <v>1</v>
      </c>
      <c r="BX14" s="9"/>
      <c r="BY14" s="9"/>
      <c r="BZ14" s="9">
        <v>1</v>
      </c>
      <c r="CA14" s="9"/>
      <c r="CB14" s="9"/>
      <c r="CC14" s="9">
        <v>1</v>
      </c>
      <c r="CD14" s="9"/>
      <c r="CE14" s="9"/>
      <c r="CF14" s="9">
        <v>1</v>
      </c>
      <c r="CG14" s="9"/>
      <c r="CH14" s="9"/>
      <c r="CI14" s="9">
        <v>1</v>
      </c>
      <c r="CJ14" s="9"/>
      <c r="CK14" s="9"/>
      <c r="CL14" s="9">
        <v>1</v>
      </c>
      <c r="CM14" s="9"/>
      <c r="CN14" s="9"/>
      <c r="CO14" s="9">
        <v>1</v>
      </c>
      <c r="CP14" s="9"/>
      <c r="CQ14" s="9"/>
      <c r="CR14" s="9">
        <v>1</v>
      </c>
      <c r="CS14" s="9"/>
      <c r="CT14" s="9"/>
      <c r="CU14" s="9">
        <v>1</v>
      </c>
      <c r="CV14" s="9"/>
      <c r="CW14" s="9"/>
      <c r="CX14" s="9">
        <v>1</v>
      </c>
      <c r="CY14" s="9"/>
      <c r="CZ14" s="9"/>
      <c r="DA14" s="9">
        <v>1</v>
      </c>
      <c r="DB14" s="9"/>
      <c r="DC14" s="9"/>
      <c r="DD14" s="9">
        <v>1</v>
      </c>
      <c r="DE14" s="9"/>
      <c r="DF14" s="9"/>
      <c r="DG14" s="9">
        <v>1</v>
      </c>
      <c r="DH14" s="9"/>
      <c r="DI14" s="9"/>
      <c r="DJ14" s="9">
        <v>1</v>
      </c>
      <c r="DK14" s="9"/>
      <c r="DL14" s="9"/>
      <c r="DM14" s="9">
        <v>1</v>
      </c>
      <c r="DN14" s="9"/>
      <c r="DO14" s="9"/>
      <c r="DP14" s="9">
        <v>1</v>
      </c>
      <c r="DQ14" s="9"/>
      <c r="DR14" s="9"/>
      <c r="DS14" s="9">
        <v>1</v>
      </c>
      <c r="DT14" s="9"/>
      <c r="DU14" s="9"/>
      <c r="DV14" s="9">
        <v>1</v>
      </c>
      <c r="DW14" s="9"/>
      <c r="DX14" s="9"/>
      <c r="DY14" s="9">
        <v>1</v>
      </c>
      <c r="DZ14" s="9"/>
      <c r="EA14" s="9"/>
      <c r="EB14" s="9">
        <v>1</v>
      </c>
      <c r="EC14" s="9"/>
      <c r="ED14" s="9"/>
      <c r="EE14" s="9">
        <v>1</v>
      </c>
      <c r="EF14" s="9"/>
      <c r="EG14" s="9"/>
      <c r="EH14" s="9">
        <v>1</v>
      </c>
      <c r="EI14" s="9"/>
      <c r="EJ14" s="9"/>
      <c r="EK14" s="9">
        <v>1</v>
      </c>
      <c r="EL14" s="9"/>
      <c r="EM14" s="9"/>
      <c r="EN14" s="9">
        <v>1</v>
      </c>
      <c r="EO14" s="9"/>
      <c r="EP14" s="9"/>
      <c r="EQ14" s="9">
        <v>1</v>
      </c>
      <c r="ER14" s="9"/>
      <c r="ES14" s="9"/>
      <c r="ET14" s="9">
        <v>1</v>
      </c>
      <c r="EU14" s="9"/>
      <c r="EV14" s="9"/>
      <c r="EW14" s="9">
        <v>1</v>
      </c>
      <c r="EX14" s="9"/>
      <c r="EY14" s="9"/>
      <c r="EZ14" s="9">
        <v>1</v>
      </c>
      <c r="FA14" s="9"/>
      <c r="FB14" s="9"/>
      <c r="FC14" s="9">
        <v>1</v>
      </c>
      <c r="FD14" s="9"/>
      <c r="FE14" s="9"/>
      <c r="FF14" s="9">
        <v>1</v>
      </c>
      <c r="FG14" s="9"/>
      <c r="FH14" s="9"/>
      <c r="FI14" s="9">
        <v>1</v>
      </c>
      <c r="FJ14" s="9"/>
      <c r="FK14" s="9"/>
      <c r="FL14" s="9">
        <v>1</v>
      </c>
      <c r="FM14" s="9"/>
      <c r="FN14" s="9"/>
      <c r="FO14" s="9">
        <v>1</v>
      </c>
      <c r="FP14" s="9"/>
      <c r="FQ14" s="9"/>
      <c r="FR14" s="9">
        <v>1</v>
      </c>
      <c r="FS14" s="9"/>
      <c r="FT14" s="9"/>
      <c r="FU14" s="9">
        <v>1</v>
      </c>
      <c r="FV14" s="9"/>
      <c r="FW14" s="9"/>
      <c r="FX14" s="9">
        <v>1</v>
      </c>
      <c r="FY14" s="9"/>
      <c r="FZ14" s="9"/>
      <c r="GA14" s="9">
        <v>1</v>
      </c>
      <c r="GB14" s="9"/>
      <c r="GC14" s="9"/>
      <c r="GD14" s="9">
        <v>1</v>
      </c>
      <c r="GE14" s="9"/>
      <c r="GF14" s="9"/>
      <c r="GG14" s="9">
        <v>1</v>
      </c>
      <c r="GH14" s="9"/>
      <c r="GI14" s="9"/>
      <c r="GJ14" s="9">
        <v>1</v>
      </c>
      <c r="GK14" s="9"/>
      <c r="GL14" s="9"/>
      <c r="GM14" s="9">
        <v>1</v>
      </c>
      <c r="GN14" s="9"/>
      <c r="GO14" s="9"/>
      <c r="GP14" s="9">
        <v>1</v>
      </c>
      <c r="GQ14" s="9"/>
      <c r="GR14" s="9"/>
      <c r="GS14" s="9">
        <v>1</v>
      </c>
      <c r="GT14" s="9"/>
      <c r="GU14" s="9"/>
      <c r="GV14" s="9">
        <v>1</v>
      </c>
      <c r="GW14" s="9"/>
      <c r="GX14" s="9"/>
      <c r="GY14" s="9">
        <v>1</v>
      </c>
      <c r="GZ14" s="9"/>
      <c r="HA14" s="9"/>
      <c r="HB14" s="9">
        <v>1</v>
      </c>
      <c r="HC14" s="9"/>
      <c r="HD14" s="9"/>
      <c r="HE14" s="9">
        <v>1</v>
      </c>
      <c r="HF14" s="9"/>
      <c r="HG14" s="9"/>
      <c r="HH14" s="9">
        <v>1</v>
      </c>
      <c r="HI14" s="9"/>
      <c r="HJ14" s="9"/>
    </row>
    <row r="15" spans="1:244" ht="15.75" x14ac:dyDescent="0.25">
      <c r="A15" s="2">
        <v>2</v>
      </c>
      <c r="B15" s="1" t="s">
        <v>1407</v>
      </c>
      <c r="C15" s="9">
        <v>1</v>
      </c>
      <c r="D15" s="9"/>
      <c r="E15" s="9"/>
      <c r="F15" s="9">
        <v>1</v>
      </c>
      <c r="G15" s="9"/>
      <c r="H15" s="9"/>
      <c r="I15" s="9">
        <v>1</v>
      </c>
      <c r="J15" s="9"/>
      <c r="K15" s="9"/>
      <c r="L15" s="9">
        <v>1</v>
      </c>
      <c r="M15" s="9"/>
      <c r="N15" s="9"/>
      <c r="O15" s="9">
        <v>1</v>
      </c>
      <c r="P15" s="9"/>
      <c r="Q15" s="9"/>
      <c r="R15" s="9">
        <v>1</v>
      </c>
      <c r="S15" s="9"/>
      <c r="T15" s="9"/>
      <c r="U15" s="9">
        <v>1</v>
      </c>
      <c r="V15" s="9"/>
      <c r="W15" s="9"/>
      <c r="X15" s="9">
        <v>1</v>
      </c>
      <c r="Y15" s="9"/>
      <c r="Z15" s="9"/>
      <c r="AA15" s="9">
        <v>1</v>
      </c>
      <c r="AB15" s="9"/>
      <c r="AC15" s="9"/>
      <c r="AD15" s="9">
        <v>1</v>
      </c>
      <c r="AE15" s="9"/>
      <c r="AF15" s="9"/>
      <c r="AG15" s="9">
        <v>1</v>
      </c>
      <c r="AH15" s="9"/>
      <c r="AI15" s="9"/>
      <c r="AJ15" s="9">
        <v>1</v>
      </c>
      <c r="AK15" s="9"/>
      <c r="AL15" s="9"/>
      <c r="AM15" s="9">
        <v>1</v>
      </c>
      <c r="AN15" s="9"/>
      <c r="AO15" s="9"/>
      <c r="AP15" s="9">
        <v>1</v>
      </c>
      <c r="AQ15" s="9"/>
      <c r="AR15" s="9"/>
      <c r="AS15" s="9">
        <v>1</v>
      </c>
      <c r="AT15" s="9"/>
      <c r="AU15" s="9"/>
      <c r="AV15" s="9">
        <v>1</v>
      </c>
      <c r="AW15" s="9"/>
      <c r="AX15" s="9"/>
      <c r="AY15" s="9">
        <v>1</v>
      </c>
      <c r="AZ15" s="9"/>
      <c r="BA15" s="9"/>
      <c r="BB15" s="9">
        <v>1</v>
      </c>
      <c r="BC15" s="9"/>
      <c r="BD15" s="9"/>
      <c r="BE15" s="9">
        <v>1</v>
      </c>
      <c r="BF15" s="9"/>
      <c r="BG15" s="9"/>
      <c r="BH15" s="9">
        <v>1</v>
      </c>
      <c r="BI15" s="9"/>
      <c r="BJ15" s="9"/>
      <c r="BK15" s="9">
        <v>1</v>
      </c>
      <c r="BL15" s="9"/>
      <c r="BM15" s="9"/>
      <c r="BN15" s="9">
        <v>1</v>
      </c>
      <c r="BO15" s="9"/>
      <c r="BP15" s="9"/>
      <c r="BQ15" s="9">
        <v>1</v>
      </c>
      <c r="BR15" s="9"/>
      <c r="BS15" s="9"/>
      <c r="BT15" s="9">
        <v>1</v>
      </c>
      <c r="BU15" s="9"/>
      <c r="BV15" s="9"/>
      <c r="BW15" s="9">
        <v>1</v>
      </c>
      <c r="BX15" s="9"/>
      <c r="BY15" s="9"/>
      <c r="BZ15" s="9">
        <v>1</v>
      </c>
      <c r="CA15" s="9"/>
      <c r="CB15" s="9"/>
      <c r="CC15" s="9">
        <v>1</v>
      </c>
      <c r="CD15" s="9"/>
      <c r="CE15" s="9"/>
      <c r="CF15" s="9">
        <v>1</v>
      </c>
      <c r="CG15" s="9"/>
      <c r="CH15" s="9"/>
      <c r="CI15" s="9">
        <v>1</v>
      </c>
      <c r="CJ15" s="9"/>
      <c r="CK15" s="9"/>
      <c r="CL15" s="9">
        <v>1</v>
      </c>
      <c r="CM15" s="9"/>
      <c r="CN15" s="9"/>
      <c r="CO15" s="9">
        <v>1</v>
      </c>
      <c r="CP15" s="9"/>
      <c r="CQ15" s="9"/>
      <c r="CR15" s="9">
        <v>1</v>
      </c>
      <c r="CS15" s="9"/>
      <c r="CT15" s="9"/>
      <c r="CU15" s="9">
        <v>1</v>
      </c>
      <c r="CV15" s="9"/>
      <c r="CW15" s="9"/>
      <c r="CX15" s="9">
        <v>1</v>
      </c>
      <c r="CY15" s="9"/>
      <c r="CZ15" s="9"/>
      <c r="DA15" s="9">
        <v>1</v>
      </c>
      <c r="DB15" s="9"/>
      <c r="DC15" s="9"/>
      <c r="DD15" s="9">
        <v>1</v>
      </c>
      <c r="DE15" s="9"/>
      <c r="DF15" s="9"/>
      <c r="DG15" s="9">
        <v>1</v>
      </c>
      <c r="DH15" s="9"/>
      <c r="DI15" s="9"/>
      <c r="DJ15" s="9">
        <v>1</v>
      </c>
      <c r="DK15" s="9"/>
      <c r="DL15" s="9"/>
      <c r="DM15" s="9">
        <v>1</v>
      </c>
      <c r="DN15" s="9"/>
      <c r="DO15" s="9"/>
      <c r="DP15" s="9">
        <v>1</v>
      </c>
      <c r="DQ15" s="9"/>
      <c r="DR15" s="9"/>
      <c r="DS15" s="9">
        <v>1</v>
      </c>
      <c r="DT15" s="9"/>
      <c r="DU15" s="9"/>
      <c r="DV15" s="9">
        <v>1</v>
      </c>
      <c r="DW15" s="9"/>
      <c r="DX15" s="9"/>
      <c r="DY15" s="9">
        <v>1</v>
      </c>
      <c r="DZ15" s="9"/>
      <c r="EA15" s="9"/>
      <c r="EB15" s="9">
        <v>1</v>
      </c>
      <c r="EC15" s="9"/>
      <c r="ED15" s="9"/>
      <c r="EE15" s="9">
        <v>1</v>
      </c>
      <c r="EF15" s="9"/>
      <c r="EG15" s="9"/>
      <c r="EH15" s="9">
        <v>1</v>
      </c>
      <c r="EI15" s="9"/>
      <c r="EJ15" s="9"/>
      <c r="EK15" s="9">
        <v>1</v>
      </c>
      <c r="EL15" s="9"/>
      <c r="EM15" s="9"/>
      <c r="EN15" s="9">
        <v>1</v>
      </c>
      <c r="EO15" s="9"/>
      <c r="EP15" s="9"/>
      <c r="EQ15" s="9">
        <v>1</v>
      </c>
      <c r="ER15" s="9"/>
      <c r="ES15" s="9"/>
      <c r="ET15" s="9">
        <v>1</v>
      </c>
      <c r="EU15" s="9"/>
      <c r="EV15" s="9"/>
      <c r="EW15" s="9">
        <v>1</v>
      </c>
      <c r="EX15" s="9"/>
      <c r="EY15" s="9"/>
      <c r="EZ15" s="9">
        <v>1</v>
      </c>
      <c r="FA15" s="9"/>
      <c r="FB15" s="9"/>
      <c r="FC15" s="9">
        <v>1</v>
      </c>
      <c r="FD15" s="9"/>
      <c r="FE15" s="9"/>
      <c r="FF15" s="9">
        <v>1</v>
      </c>
      <c r="FG15" s="9"/>
      <c r="FH15" s="9"/>
      <c r="FI15" s="9">
        <v>1</v>
      </c>
      <c r="FJ15" s="9"/>
      <c r="FK15" s="9"/>
      <c r="FL15" s="9">
        <v>1</v>
      </c>
      <c r="FM15" s="9"/>
      <c r="FN15" s="9"/>
      <c r="FO15" s="9">
        <v>1</v>
      </c>
      <c r="FP15" s="9"/>
      <c r="FQ15" s="9"/>
      <c r="FR15" s="9">
        <v>1</v>
      </c>
      <c r="FS15" s="9"/>
      <c r="FT15" s="9"/>
      <c r="FU15" s="9">
        <v>1</v>
      </c>
      <c r="FV15" s="9"/>
      <c r="FW15" s="9"/>
      <c r="FX15" s="9">
        <v>1</v>
      </c>
      <c r="FY15" s="9"/>
      <c r="FZ15" s="9"/>
      <c r="GA15" s="9">
        <v>1</v>
      </c>
      <c r="GB15" s="9"/>
      <c r="GC15" s="9"/>
      <c r="GD15" s="9">
        <v>1</v>
      </c>
      <c r="GE15" s="9"/>
      <c r="GF15" s="9"/>
      <c r="GG15" s="9">
        <v>1</v>
      </c>
      <c r="GH15" s="9"/>
      <c r="GI15" s="9"/>
      <c r="GJ15" s="9">
        <v>1</v>
      </c>
      <c r="GK15" s="9"/>
      <c r="GL15" s="9"/>
      <c r="GM15" s="9">
        <v>1</v>
      </c>
      <c r="GN15" s="9"/>
      <c r="GO15" s="9"/>
      <c r="GP15" s="9">
        <v>1</v>
      </c>
      <c r="GQ15" s="9"/>
      <c r="GR15" s="9"/>
      <c r="GS15" s="9">
        <v>1</v>
      </c>
      <c r="GT15" s="9"/>
      <c r="GU15" s="9"/>
      <c r="GV15" s="9">
        <v>1</v>
      </c>
      <c r="GW15" s="9"/>
      <c r="GX15" s="9"/>
      <c r="GY15" s="9">
        <v>1</v>
      </c>
      <c r="GZ15" s="9"/>
      <c r="HA15" s="9"/>
      <c r="HB15" s="9">
        <v>1</v>
      </c>
      <c r="HC15" s="9"/>
      <c r="HD15" s="9"/>
      <c r="HE15" s="9">
        <v>1</v>
      </c>
      <c r="HF15" s="9"/>
      <c r="HG15" s="9"/>
      <c r="HH15" s="9">
        <v>1</v>
      </c>
      <c r="HI15" s="9"/>
      <c r="HJ15" s="9"/>
    </row>
    <row r="16" spans="1:244" ht="15.75" x14ac:dyDescent="0.25">
      <c r="A16" s="2">
        <v>3</v>
      </c>
      <c r="B16" s="1" t="s">
        <v>1406</v>
      </c>
      <c r="C16" s="9">
        <v>1</v>
      </c>
      <c r="D16" s="9"/>
      <c r="E16" s="9"/>
      <c r="F16" s="9">
        <v>1</v>
      </c>
      <c r="G16" s="9"/>
      <c r="H16" s="9"/>
      <c r="I16" s="9">
        <v>1</v>
      </c>
      <c r="J16" s="9"/>
      <c r="K16" s="9"/>
      <c r="L16" s="9">
        <v>1</v>
      </c>
      <c r="M16" s="9"/>
      <c r="N16" s="9"/>
      <c r="O16" s="9">
        <v>1</v>
      </c>
      <c r="P16" s="9"/>
      <c r="Q16" s="9"/>
      <c r="R16" s="9">
        <v>1</v>
      </c>
      <c r="S16" s="9"/>
      <c r="T16" s="9"/>
      <c r="U16" s="9">
        <v>1</v>
      </c>
      <c r="V16" s="9"/>
      <c r="W16" s="9"/>
      <c r="X16" s="9">
        <v>1</v>
      </c>
      <c r="Y16" s="9"/>
      <c r="Z16" s="9"/>
      <c r="AA16" s="9">
        <v>1</v>
      </c>
      <c r="AB16" s="9"/>
      <c r="AC16" s="9"/>
      <c r="AD16" s="9">
        <v>1</v>
      </c>
      <c r="AE16" s="9"/>
      <c r="AF16" s="9"/>
      <c r="AG16" s="9">
        <v>1</v>
      </c>
      <c r="AH16" s="9"/>
      <c r="AI16" s="9"/>
      <c r="AJ16" s="9">
        <v>1</v>
      </c>
      <c r="AK16" s="9"/>
      <c r="AL16" s="9"/>
      <c r="AM16" s="9">
        <v>1</v>
      </c>
      <c r="AN16" s="9"/>
      <c r="AO16" s="9"/>
      <c r="AP16" s="9">
        <v>1</v>
      </c>
      <c r="AQ16" s="9"/>
      <c r="AR16" s="9"/>
      <c r="AS16" s="9">
        <v>1</v>
      </c>
      <c r="AT16" s="9"/>
      <c r="AU16" s="9"/>
      <c r="AV16" s="9">
        <v>1</v>
      </c>
      <c r="AW16" s="9"/>
      <c r="AX16" s="9"/>
      <c r="AY16" s="9">
        <v>1</v>
      </c>
      <c r="AZ16" s="9"/>
      <c r="BA16" s="9"/>
      <c r="BB16" s="9">
        <v>1</v>
      </c>
      <c r="BC16" s="9"/>
      <c r="BD16" s="9"/>
      <c r="BE16" s="9">
        <v>1</v>
      </c>
      <c r="BF16" s="9"/>
      <c r="BG16" s="9"/>
      <c r="BH16" s="9">
        <v>1</v>
      </c>
      <c r="BI16" s="9"/>
      <c r="BJ16" s="9"/>
      <c r="BK16" s="9">
        <v>1</v>
      </c>
      <c r="BL16" s="9"/>
      <c r="BM16" s="9"/>
      <c r="BN16" s="9">
        <v>1</v>
      </c>
      <c r="BO16" s="9"/>
      <c r="BP16" s="9"/>
      <c r="BQ16" s="9">
        <v>1</v>
      </c>
      <c r="BR16" s="9"/>
      <c r="BS16" s="9"/>
      <c r="BT16" s="9">
        <v>1</v>
      </c>
      <c r="BU16" s="9"/>
      <c r="BV16" s="9"/>
      <c r="BW16" s="9">
        <v>1</v>
      </c>
      <c r="BX16" s="9"/>
      <c r="BY16" s="9"/>
      <c r="BZ16" s="9">
        <v>1</v>
      </c>
      <c r="CA16" s="9"/>
      <c r="CB16" s="9"/>
      <c r="CC16" s="9">
        <v>1</v>
      </c>
      <c r="CD16" s="9"/>
      <c r="CE16" s="9"/>
      <c r="CF16" s="9">
        <v>1</v>
      </c>
      <c r="CG16" s="9"/>
      <c r="CH16" s="9"/>
      <c r="CI16" s="9">
        <v>1</v>
      </c>
      <c r="CJ16" s="9"/>
      <c r="CK16" s="9"/>
      <c r="CL16" s="9">
        <v>1</v>
      </c>
      <c r="CM16" s="9"/>
      <c r="CN16" s="9"/>
      <c r="CO16" s="9">
        <v>1</v>
      </c>
      <c r="CP16" s="9"/>
      <c r="CQ16" s="9"/>
      <c r="CR16" s="9">
        <v>1</v>
      </c>
      <c r="CS16" s="9"/>
      <c r="CT16" s="9"/>
      <c r="CU16" s="9">
        <v>1</v>
      </c>
      <c r="CV16" s="9"/>
      <c r="CW16" s="9"/>
      <c r="CX16" s="9">
        <v>1</v>
      </c>
      <c r="CY16" s="9"/>
      <c r="CZ16" s="9"/>
      <c r="DA16" s="9">
        <v>1</v>
      </c>
      <c r="DB16" s="9"/>
      <c r="DC16" s="9"/>
      <c r="DD16" s="9">
        <v>1</v>
      </c>
      <c r="DE16" s="9"/>
      <c r="DF16" s="9"/>
      <c r="DG16" s="9">
        <v>1</v>
      </c>
      <c r="DH16" s="9"/>
      <c r="DI16" s="9"/>
      <c r="DJ16" s="9">
        <v>1</v>
      </c>
      <c r="DK16" s="9"/>
      <c r="DL16" s="9"/>
      <c r="DM16" s="9">
        <v>1</v>
      </c>
      <c r="DN16" s="9"/>
      <c r="DO16" s="9"/>
      <c r="DP16" s="9">
        <v>1</v>
      </c>
      <c r="DQ16" s="9"/>
      <c r="DR16" s="9"/>
      <c r="DS16" s="9">
        <v>1</v>
      </c>
      <c r="DT16" s="9"/>
      <c r="DU16" s="9"/>
      <c r="DV16" s="9">
        <v>1</v>
      </c>
      <c r="DW16" s="9"/>
      <c r="DX16" s="9"/>
      <c r="DY16" s="9">
        <v>1</v>
      </c>
      <c r="DZ16" s="9"/>
      <c r="EA16" s="9"/>
      <c r="EB16" s="9">
        <v>1</v>
      </c>
      <c r="EC16" s="9"/>
      <c r="ED16" s="9"/>
      <c r="EE16" s="9">
        <v>1</v>
      </c>
      <c r="EF16" s="9"/>
      <c r="EG16" s="9"/>
      <c r="EH16" s="9">
        <v>1</v>
      </c>
      <c r="EI16" s="9"/>
      <c r="EJ16" s="9"/>
      <c r="EK16" s="9">
        <v>1</v>
      </c>
      <c r="EL16" s="9"/>
      <c r="EM16" s="9"/>
      <c r="EN16" s="9">
        <v>1</v>
      </c>
      <c r="EO16" s="9"/>
      <c r="EP16" s="9"/>
      <c r="EQ16" s="9">
        <v>1</v>
      </c>
      <c r="ER16" s="9"/>
      <c r="ES16" s="9"/>
      <c r="ET16" s="9">
        <v>1</v>
      </c>
      <c r="EU16" s="9"/>
      <c r="EV16" s="9"/>
      <c r="EW16" s="9">
        <v>1</v>
      </c>
      <c r="EX16" s="9"/>
      <c r="EY16" s="9"/>
      <c r="EZ16" s="9">
        <v>1</v>
      </c>
      <c r="FA16" s="9"/>
      <c r="FB16" s="9"/>
      <c r="FC16" s="9">
        <v>1</v>
      </c>
      <c r="FD16" s="9"/>
      <c r="FE16" s="9"/>
      <c r="FF16" s="9">
        <v>1</v>
      </c>
      <c r="FG16" s="9"/>
      <c r="FH16" s="9"/>
      <c r="FI16" s="9">
        <v>1</v>
      </c>
      <c r="FJ16" s="9"/>
      <c r="FK16" s="9"/>
      <c r="FL16" s="9">
        <v>1</v>
      </c>
      <c r="FM16" s="9"/>
      <c r="FN16" s="9"/>
      <c r="FO16" s="9">
        <v>1</v>
      </c>
      <c r="FP16" s="9"/>
      <c r="FQ16" s="9"/>
      <c r="FR16" s="9">
        <v>1</v>
      </c>
      <c r="FS16" s="9"/>
      <c r="FT16" s="9"/>
      <c r="FU16" s="9">
        <v>1</v>
      </c>
      <c r="FV16" s="9"/>
      <c r="FW16" s="9"/>
      <c r="FX16" s="9">
        <v>1</v>
      </c>
      <c r="FY16" s="9"/>
      <c r="FZ16" s="9"/>
      <c r="GA16" s="9">
        <v>1</v>
      </c>
      <c r="GB16" s="9"/>
      <c r="GC16" s="9"/>
      <c r="GD16" s="9">
        <v>1</v>
      </c>
      <c r="GE16" s="9"/>
      <c r="GF16" s="9"/>
      <c r="GG16" s="9">
        <v>1</v>
      </c>
      <c r="GH16" s="9"/>
      <c r="GI16" s="9"/>
      <c r="GJ16" s="9">
        <v>1</v>
      </c>
      <c r="GK16" s="9"/>
      <c r="GL16" s="9"/>
      <c r="GM16" s="9">
        <v>1</v>
      </c>
      <c r="GN16" s="9"/>
      <c r="GO16" s="9"/>
      <c r="GP16" s="9">
        <v>1</v>
      </c>
      <c r="GQ16" s="9"/>
      <c r="GR16" s="9"/>
      <c r="GS16" s="9">
        <v>1</v>
      </c>
      <c r="GT16" s="9"/>
      <c r="GU16" s="9"/>
      <c r="GV16" s="9">
        <v>1</v>
      </c>
      <c r="GW16" s="9"/>
      <c r="GX16" s="9"/>
      <c r="GY16" s="9">
        <v>1</v>
      </c>
      <c r="GZ16" s="9"/>
      <c r="HA16" s="9"/>
      <c r="HB16" s="9">
        <v>1</v>
      </c>
      <c r="HC16" s="9"/>
      <c r="HD16" s="9"/>
      <c r="HE16" s="9">
        <v>1</v>
      </c>
      <c r="HF16" s="9"/>
      <c r="HG16" s="9"/>
      <c r="HH16" s="9">
        <v>1</v>
      </c>
      <c r="HI16" s="9"/>
      <c r="HJ16" s="9"/>
    </row>
    <row r="17" spans="1:254" ht="15.75" x14ac:dyDescent="0.25">
      <c r="A17" s="2">
        <v>4</v>
      </c>
      <c r="B17" s="1" t="s">
        <v>1405</v>
      </c>
      <c r="C17" s="9">
        <v>1</v>
      </c>
      <c r="D17" s="9"/>
      <c r="E17" s="9"/>
      <c r="F17" s="9">
        <v>1</v>
      </c>
      <c r="G17" s="9"/>
      <c r="H17" s="9"/>
      <c r="I17" s="9">
        <v>1</v>
      </c>
      <c r="J17" s="9"/>
      <c r="K17" s="9"/>
      <c r="L17" s="9">
        <v>1</v>
      </c>
      <c r="M17" s="9"/>
      <c r="N17" s="9"/>
      <c r="O17" s="9">
        <v>1</v>
      </c>
      <c r="P17" s="9"/>
      <c r="Q17" s="9"/>
      <c r="R17" s="9">
        <v>1</v>
      </c>
      <c r="S17" s="9"/>
      <c r="T17" s="9"/>
      <c r="U17" s="9">
        <v>1</v>
      </c>
      <c r="V17" s="9"/>
      <c r="W17" s="9"/>
      <c r="X17" s="9">
        <v>1</v>
      </c>
      <c r="Y17" s="9"/>
      <c r="Z17" s="9"/>
      <c r="AA17" s="9">
        <v>1</v>
      </c>
      <c r="AB17" s="9"/>
      <c r="AC17" s="9"/>
      <c r="AD17" s="9">
        <v>1</v>
      </c>
      <c r="AE17" s="9"/>
      <c r="AF17" s="9"/>
      <c r="AG17" s="9">
        <v>1</v>
      </c>
      <c r="AH17" s="9"/>
      <c r="AI17" s="9"/>
      <c r="AJ17" s="9">
        <v>1</v>
      </c>
      <c r="AK17" s="9"/>
      <c r="AL17" s="9"/>
      <c r="AM17" s="9">
        <v>1</v>
      </c>
      <c r="AN17" s="9"/>
      <c r="AO17" s="9"/>
      <c r="AP17" s="9">
        <v>1</v>
      </c>
      <c r="AQ17" s="9"/>
      <c r="AR17" s="9"/>
      <c r="AS17" s="9">
        <v>1</v>
      </c>
      <c r="AT17" s="9"/>
      <c r="AU17" s="9"/>
      <c r="AV17" s="9">
        <v>1</v>
      </c>
      <c r="AW17" s="9"/>
      <c r="AX17" s="9"/>
      <c r="AY17" s="9">
        <v>1</v>
      </c>
      <c r="AZ17" s="9"/>
      <c r="BA17" s="9"/>
      <c r="BB17" s="9">
        <v>1</v>
      </c>
      <c r="BC17" s="9"/>
      <c r="BD17" s="9"/>
      <c r="BE17" s="9">
        <v>1</v>
      </c>
      <c r="BF17" s="9"/>
      <c r="BG17" s="9"/>
      <c r="BH17" s="9">
        <v>1</v>
      </c>
      <c r="BI17" s="9"/>
      <c r="BJ17" s="9"/>
      <c r="BK17" s="9">
        <v>1</v>
      </c>
      <c r="BL17" s="9"/>
      <c r="BM17" s="9"/>
      <c r="BN17" s="9">
        <v>1</v>
      </c>
      <c r="BO17" s="9"/>
      <c r="BP17" s="9"/>
      <c r="BQ17" s="9">
        <v>1</v>
      </c>
      <c r="BR17" s="9"/>
      <c r="BS17" s="9"/>
      <c r="BT17" s="9">
        <v>1</v>
      </c>
      <c r="BU17" s="9"/>
      <c r="BV17" s="9"/>
      <c r="BW17" s="9">
        <v>1</v>
      </c>
      <c r="BX17" s="9"/>
      <c r="BY17" s="9"/>
      <c r="BZ17" s="9">
        <v>1</v>
      </c>
      <c r="CA17" s="9"/>
      <c r="CB17" s="9"/>
      <c r="CC17" s="9">
        <v>1</v>
      </c>
      <c r="CD17" s="9"/>
      <c r="CE17" s="9"/>
      <c r="CF17" s="9">
        <v>1</v>
      </c>
      <c r="CG17" s="9"/>
      <c r="CH17" s="9"/>
      <c r="CI17" s="9">
        <v>1</v>
      </c>
      <c r="CJ17" s="9"/>
      <c r="CK17" s="9"/>
      <c r="CL17" s="9">
        <v>1</v>
      </c>
      <c r="CM17" s="9"/>
      <c r="CN17" s="9"/>
      <c r="CO17" s="9">
        <v>1</v>
      </c>
      <c r="CP17" s="9"/>
      <c r="CQ17" s="9"/>
      <c r="CR17" s="9">
        <v>1</v>
      </c>
      <c r="CS17" s="9"/>
      <c r="CT17" s="9"/>
      <c r="CU17" s="9">
        <v>1</v>
      </c>
      <c r="CV17" s="9"/>
      <c r="CW17" s="9"/>
      <c r="CX17" s="9">
        <v>1</v>
      </c>
      <c r="CY17" s="9"/>
      <c r="CZ17" s="9"/>
      <c r="DA17" s="9">
        <v>1</v>
      </c>
      <c r="DB17" s="9"/>
      <c r="DC17" s="9"/>
      <c r="DD17" s="9">
        <v>1</v>
      </c>
      <c r="DE17" s="9"/>
      <c r="DF17" s="9"/>
      <c r="DG17" s="9">
        <v>1</v>
      </c>
      <c r="DH17" s="9"/>
      <c r="DI17" s="9"/>
      <c r="DJ17" s="9">
        <v>1</v>
      </c>
      <c r="DK17" s="9"/>
      <c r="DL17" s="9"/>
      <c r="DM17" s="9">
        <v>1</v>
      </c>
      <c r="DN17" s="9"/>
      <c r="DO17" s="9"/>
      <c r="DP17" s="9">
        <v>1</v>
      </c>
      <c r="DQ17" s="9"/>
      <c r="DR17" s="9"/>
      <c r="DS17" s="9">
        <v>1</v>
      </c>
      <c r="DT17" s="9"/>
      <c r="DU17" s="9"/>
      <c r="DV17" s="9">
        <v>1</v>
      </c>
      <c r="DW17" s="9"/>
      <c r="DX17" s="9"/>
      <c r="DY17" s="9">
        <v>1</v>
      </c>
      <c r="DZ17" s="9"/>
      <c r="EA17" s="9"/>
      <c r="EB17" s="9">
        <v>1</v>
      </c>
      <c r="EC17" s="9"/>
      <c r="ED17" s="9"/>
      <c r="EE17" s="9">
        <v>1</v>
      </c>
      <c r="EF17" s="9"/>
      <c r="EG17" s="9"/>
      <c r="EH17" s="9">
        <v>1</v>
      </c>
      <c r="EI17" s="9"/>
      <c r="EJ17" s="9"/>
      <c r="EK17" s="9">
        <v>1</v>
      </c>
      <c r="EL17" s="9"/>
      <c r="EM17" s="9"/>
      <c r="EN17" s="9">
        <v>1</v>
      </c>
      <c r="EO17" s="9"/>
      <c r="EP17" s="9"/>
      <c r="EQ17" s="9">
        <v>1</v>
      </c>
      <c r="ER17" s="9"/>
      <c r="ES17" s="9"/>
      <c r="ET17" s="9">
        <v>1</v>
      </c>
      <c r="EU17" s="9"/>
      <c r="EV17" s="9"/>
      <c r="EW17" s="9">
        <v>1</v>
      </c>
      <c r="EX17" s="9"/>
      <c r="EY17" s="9"/>
      <c r="EZ17" s="9">
        <v>1</v>
      </c>
      <c r="FA17" s="9"/>
      <c r="FB17" s="9"/>
      <c r="FC17" s="9">
        <v>1</v>
      </c>
      <c r="FD17" s="9"/>
      <c r="FE17" s="9"/>
      <c r="FF17" s="9">
        <v>1</v>
      </c>
      <c r="FG17" s="9"/>
      <c r="FH17" s="9"/>
      <c r="FI17" s="9">
        <v>1</v>
      </c>
      <c r="FJ17" s="9"/>
      <c r="FK17" s="9"/>
      <c r="FL17" s="9">
        <v>1</v>
      </c>
      <c r="FM17" s="9"/>
      <c r="FN17" s="9"/>
      <c r="FO17" s="9">
        <v>1</v>
      </c>
      <c r="FP17" s="9"/>
      <c r="FQ17" s="9"/>
      <c r="FR17" s="9">
        <v>1</v>
      </c>
      <c r="FS17" s="9"/>
      <c r="FT17" s="9"/>
      <c r="FU17" s="9">
        <v>1</v>
      </c>
      <c r="FV17" s="9"/>
      <c r="FW17" s="9"/>
      <c r="FX17" s="9">
        <v>1</v>
      </c>
      <c r="FY17" s="9"/>
      <c r="FZ17" s="9"/>
      <c r="GA17" s="9">
        <v>1</v>
      </c>
      <c r="GB17" s="9"/>
      <c r="GC17" s="9"/>
      <c r="GD17" s="9">
        <v>1</v>
      </c>
      <c r="GE17" s="9"/>
      <c r="GF17" s="9"/>
      <c r="GG17" s="9">
        <v>1</v>
      </c>
      <c r="GH17" s="9"/>
      <c r="GI17" s="9"/>
      <c r="GJ17" s="9">
        <v>1</v>
      </c>
      <c r="GK17" s="9"/>
      <c r="GL17" s="9"/>
      <c r="GM17" s="9">
        <v>1</v>
      </c>
      <c r="GN17" s="9"/>
      <c r="GO17" s="9"/>
      <c r="GP17" s="9">
        <v>1</v>
      </c>
      <c r="GQ17" s="9"/>
      <c r="GR17" s="9"/>
      <c r="GS17" s="9">
        <v>1</v>
      </c>
      <c r="GT17" s="9"/>
      <c r="GU17" s="9"/>
      <c r="GV17" s="9">
        <v>1</v>
      </c>
      <c r="GW17" s="9"/>
      <c r="GX17" s="9"/>
      <c r="GY17" s="9">
        <v>1</v>
      </c>
      <c r="GZ17" s="9"/>
      <c r="HA17" s="9"/>
      <c r="HB17" s="9">
        <v>1</v>
      </c>
      <c r="HC17" s="9"/>
      <c r="HD17" s="9"/>
      <c r="HE17" s="9">
        <v>1</v>
      </c>
      <c r="HF17" s="9"/>
      <c r="HG17" s="9"/>
      <c r="HH17" s="9">
        <v>1</v>
      </c>
      <c r="HI17" s="9"/>
      <c r="HJ17" s="9"/>
    </row>
    <row r="18" spans="1:254" ht="15.75" x14ac:dyDescent="0.25">
      <c r="A18" s="2">
        <v>5</v>
      </c>
      <c r="B18" s="1" t="s">
        <v>1404</v>
      </c>
      <c r="C18" s="9">
        <v>1</v>
      </c>
      <c r="D18" s="9"/>
      <c r="E18" s="9"/>
      <c r="F18" s="9">
        <v>1</v>
      </c>
      <c r="G18" s="9"/>
      <c r="H18" s="9"/>
      <c r="I18" s="9">
        <v>1</v>
      </c>
      <c r="J18" s="9"/>
      <c r="K18" s="9"/>
      <c r="L18" s="9">
        <v>1</v>
      </c>
      <c r="M18" s="9"/>
      <c r="N18" s="9"/>
      <c r="O18" s="9">
        <v>1</v>
      </c>
      <c r="P18" s="9"/>
      <c r="Q18" s="9"/>
      <c r="R18" s="9">
        <v>1</v>
      </c>
      <c r="S18" s="9"/>
      <c r="T18" s="9"/>
      <c r="U18" s="9">
        <v>1</v>
      </c>
      <c r="V18" s="9"/>
      <c r="W18" s="9"/>
      <c r="X18" s="9">
        <v>1</v>
      </c>
      <c r="Y18" s="9">
        <v>1</v>
      </c>
      <c r="Z18" s="9"/>
      <c r="AA18" s="9">
        <v>1</v>
      </c>
      <c r="AB18" s="9"/>
      <c r="AC18" s="9"/>
      <c r="AD18" s="9">
        <v>1</v>
      </c>
      <c r="AE18" s="9"/>
      <c r="AF18" s="9"/>
      <c r="AG18" s="9">
        <v>1</v>
      </c>
      <c r="AH18" s="9"/>
      <c r="AI18" s="9"/>
      <c r="AJ18" s="9">
        <v>1</v>
      </c>
      <c r="AK18" s="9"/>
      <c r="AL18" s="9"/>
      <c r="AM18" s="9">
        <v>1</v>
      </c>
      <c r="AN18" s="9"/>
      <c r="AO18" s="9"/>
      <c r="AP18" s="9">
        <v>1</v>
      </c>
      <c r="AQ18" s="9"/>
      <c r="AR18" s="9"/>
      <c r="AS18" s="9">
        <v>1</v>
      </c>
      <c r="AT18" s="9"/>
      <c r="AU18" s="9"/>
      <c r="AV18" s="9">
        <v>1</v>
      </c>
      <c r="AW18" s="9"/>
      <c r="AX18" s="9"/>
      <c r="AY18" s="9">
        <v>1</v>
      </c>
      <c r="AZ18" s="9"/>
      <c r="BA18" s="9"/>
      <c r="BB18" s="9">
        <v>1</v>
      </c>
      <c r="BC18" s="9"/>
      <c r="BD18" s="9"/>
      <c r="BE18" s="9">
        <v>1</v>
      </c>
      <c r="BF18" s="9"/>
      <c r="BG18" s="9"/>
      <c r="BH18" s="9">
        <v>1</v>
      </c>
      <c r="BI18" s="9" t="s">
        <v>1423</v>
      </c>
      <c r="BJ18" s="9"/>
      <c r="BK18" s="9">
        <v>1</v>
      </c>
      <c r="BL18" s="9" t="s">
        <v>1423</v>
      </c>
      <c r="BM18" s="9"/>
      <c r="BN18" s="9">
        <v>1</v>
      </c>
      <c r="BO18" s="9" t="s">
        <v>1423</v>
      </c>
      <c r="BP18" s="9"/>
      <c r="BQ18" s="9">
        <v>1</v>
      </c>
      <c r="BR18" s="9" t="s">
        <v>1423</v>
      </c>
      <c r="BS18" s="9"/>
      <c r="BT18" s="9">
        <v>1</v>
      </c>
      <c r="BU18" s="9" t="s">
        <v>1423</v>
      </c>
      <c r="BV18" s="9"/>
      <c r="BW18" s="9">
        <v>1</v>
      </c>
      <c r="BX18" s="9" t="s">
        <v>1423</v>
      </c>
      <c r="BY18" s="9"/>
      <c r="BZ18" s="9">
        <v>1</v>
      </c>
      <c r="CA18" s="9"/>
      <c r="CB18" s="9"/>
      <c r="CC18" s="9">
        <v>1</v>
      </c>
      <c r="CD18" s="9"/>
      <c r="CE18" s="9"/>
      <c r="CF18" s="9">
        <v>1</v>
      </c>
      <c r="CG18" s="9"/>
      <c r="CH18" s="9"/>
      <c r="CI18" s="9">
        <v>1</v>
      </c>
      <c r="CJ18" s="9"/>
      <c r="CK18" s="9"/>
      <c r="CL18" s="9">
        <v>1</v>
      </c>
      <c r="CM18" s="9"/>
      <c r="CN18" s="9"/>
      <c r="CO18" s="9">
        <v>1</v>
      </c>
      <c r="CP18" s="9"/>
      <c r="CQ18" s="9"/>
      <c r="CR18" s="9">
        <v>1</v>
      </c>
      <c r="CS18" s="9"/>
      <c r="CT18" s="9"/>
      <c r="CU18" s="9">
        <v>1</v>
      </c>
      <c r="CV18" s="9"/>
      <c r="CW18" s="9"/>
      <c r="CX18" s="9">
        <v>1</v>
      </c>
      <c r="CY18" s="9"/>
      <c r="CZ18" s="9"/>
      <c r="DA18" s="9">
        <v>1</v>
      </c>
      <c r="DB18" s="9"/>
      <c r="DC18" s="9"/>
      <c r="DD18" s="9">
        <v>1</v>
      </c>
      <c r="DE18" s="9"/>
      <c r="DF18" s="9"/>
      <c r="DG18" s="9">
        <v>1</v>
      </c>
      <c r="DH18" s="9"/>
      <c r="DI18" s="9"/>
      <c r="DJ18" s="9">
        <v>1</v>
      </c>
      <c r="DK18" s="9"/>
      <c r="DL18" s="9"/>
      <c r="DM18" s="9">
        <v>1</v>
      </c>
      <c r="DN18" s="9"/>
      <c r="DO18" s="9"/>
      <c r="DP18" s="9">
        <v>1</v>
      </c>
      <c r="DQ18" s="9"/>
      <c r="DR18" s="9"/>
      <c r="DS18" s="9">
        <v>1</v>
      </c>
      <c r="DT18" s="9"/>
      <c r="DU18" s="9"/>
      <c r="DV18" s="9">
        <v>1</v>
      </c>
      <c r="DW18" s="9"/>
      <c r="DX18" s="9"/>
      <c r="DY18" s="9">
        <v>1</v>
      </c>
      <c r="DZ18" s="9"/>
      <c r="EA18" s="9"/>
      <c r="EB18" s="9">
        <v>1</v>
      </c>
      <c r="EC18" s="9"/>
      <c r="ED18" s="9"/>
      <c r="EE18" s="9">
        <v>1</v>
      </c>
      <c r="EF18" s="9"/>
      <c r="EG18" s="9"/>
      <c r="EH18" s="9">
        <v>1</v>
      </c>
      <c r="EI18" s="9"/>
      <c r="EJ18" s="9"/>
      <c r="EK18" s="9">
        <v>1</v>
      </c>
      <c r="EL18" s="9"/>
      <c r="EM18" s="9"/>
      <c r="EN18" s="9">
        <v>1</v>
      </c>
      <c r="EO18" s="9"/>
      <c r="EP18" s="9"/>
      <c r="EQ18" s="9">
        <v>1</v>
      </c>
      <c r="ER18" s="9"/>
      <c r="ES18" s="9"/>
      <c r="ET18" s="9">
        <v>1</v>
      </c>
      <c r="EU18" s="9"/>
      <c r="EV18" s="9"/>
      <c r="EW18" s="9">
        <v>1</v>
      </c>
      <c r="EX18" s="9"/>
      <c r="EY18" s="9"/>
      <c r="EZ18" s="9">
        <v>1</v>
      </c>
      <c r="FA18" s="9"/>
      <c r="FB18" s="9"/>
      <c r="FC18" s="9">
        <v>1</v>
      </c>
      <c r="FD18" s="9"/>
      <c r="FE18" s="9"/>
      <c r="FF18" s="9">
        <v>1</v>
      </c>
      <c r="FG18" s="9"/>
      <c r="FH18" s="9"/>
      <c r="FI18" s="9">
        <v>1</v>
      </c>
      <c r="FJ18" s="9"/>
      <c r="FK18" s="9"/>
      <c r="FL18" s="9">
        <v>1</v>
      </c>
      <c r="FM18" s="9"/>
      <c r="FN18" s="9"/>
      <c r="FO18" s="9">
        <v>1</v>
      </c>
      <c r="FP18" s="9"/>
      <c r="FQ18" s="9"/>
      <c r="FR18" s="9">
        <v>1</v>
      </c>
      <c r="FS18" s="9"/>
      <c r="FT18" s="9"/>
      <c r="FU18" s="9">
        <v>1</v>
      </c>
      <c r="FV18" s="9"/>
      <c r="FW18" s="9"/>
      <c r="FX18" s="9">
        <v>1</v>
      </c>
      <c r="FY18" s="9"/>
      <c r="FZ18" s="9"/>
      <c r="GA18" s="9">
        <v>1</v>
      </c>
      <c r="GB18" s="9"/>
      <c r="GC18" s="9"/>
      <c r="GD18" s="9">
        <v>1</v>
      </c>
      <c r="GE18" s="9"/>
      <c r="GF18" s="9"/>
      <c r="GG18" s="9">
        <v>1</v>
      </c>
      <c r="GH18" s="9"/>
      <c r="GI18" s="9"/>
      <c r="GJ18" s="9">
        <v>1</v>
      </c>
      <c r="GK18" s="9"/>
      <c r="GL18" s="9"/>
      <c r="GM18" s="9">
        <v>1</v>
      </c>
      <c r="GN18" s="9"/>
      <c r="GO18" s="9"/>
      <c r="GP18" s="9">
        <v>1</v>
      </c>
      <c r="GQ18" s="9"/>
      <c r="GR18" s="9"/>
      <c r="GS18" s="9"/>
      <c r="GT18" s="9">
        <v>1</v>
      </c>
      <c r="GU18" s="9"/>
      <c r="GV18" s="9"/>
      <c r="GW18" s="9">
        <v>1</v>
      </c>
      <c r="GX18" s="9"/>
      <c r="GY18" s="9"/>
      <c r="GZ18" s="9">
        <v>1</v>
      </c>
      <c r="HA18" s="9"/>
      <c r="HB18" s="9"/>
      <c r="HC18" s="9">
        <v>1</v>
      </c>
      <c r="HD18" s="9"/>
      <c r="HE18" s="9"/>
      <c r="HF18" s="9">
        <v>1</v>
      </c>
      <c r="HG18" s="9"/>
      <c r="HH18" s="9"/>
      <c r="HI18" s="9">
        <v>1</v>
      </c>
      <c r="HJ18" s="9"/>
    </row>
    <row r="19" spans="1:254" ht="15.75" x14ac:dyDescent="0.25">
      <c r="A19" s="2">
        <v>6</v>
      </c>
      <c r="B19" s="1" t="s">
        <v>1403</v>
      </c>
      <c r="C19" s="9">
        <v>1</v>
      </c>
      <c r="D19" s="9"/>
      <c r="E19" s="9"/>
      <c r="F19" s="9">
        <v>1</v>
      </c>
      <c r="G19" s="9"/>
      <c r="H19" s="9"/>
      <c r="I19" s="9">
        <v>1</v>
      </c>
      <c r="J19" s="9"/>
      <c r="K19" s="9"/>
      <c r="L19" s="9">
        <v>1</v>
      </c>
      <c r="M19" s="9"/>
      <c r="N19" s="9"/>
      <c r="O19" s="9">
        <v>1</v>
      </c>
      <c r="P19" s="9"/>
      <c r="Q19" s="9"/>
      <c r="R19" s="9">
        <v>1</v>
      </c>
      <c r="S19" s="9"/>
      <c r="T19" s="9"/>
      <c r="U19" s="9">
        <v>1</v>
      </c>
      <c r="V19" s="9"/>
      <c r="W19" s="9"/>
      <c r="X19" s="9">
        <v>1</v>
      </c>
      <c r="Y19" s="9">
        <v>1</v>
      </c>
      <c r="Z19" s="9"/>
      <c r="AA19" s="9">
        <v>1</v>
      </c>
      <c r="AB19" s="9"/>
      <c r="AC19" s="9"/>
      <c r="AD19" s="9">
        <v>1</v>
      </c>
      <c r="AE19" s="9"/>
      <c r="AF19" s="9"/>
      <c r="AG19" s="9">
        <v>1</v>
      </c>
      <c r="AH19" s="9"/>
      <c r="AI19" s="9"/>
      <c r="AJ19" s="9">
        <v>1</v>
      </c>
      <c r="AK19" s="9"/>
      <c r="AL19" s="9"/>
      <c r="AM19" s="9">
        <v>1</v>
      </c>
      <c r="AN19" s="9"/>
      <c r="AO19" s="9"/>
      <c r="AP19" s="9">
        <v>1</v>
      </c>
      <c r="AQ19" s="9"/>
      <c r="AR19" s="9"/>
      <c r="AS19" s="9">
        <v>1</v>
      </c>
      <c r="AT19" s="9"/>
      <c r="AU19" s="9"/>
      <c r="AV19" s="9">
        <v>1</v>
      </c>
      <c r="AW19" s="9"/>
      <c r="AX19" s="9"/>
      <c r="AY19" s="9">
        <v>1</v>
      </c>
      <c r="AZ19" s="9"/>
      <c r="BA19" s="9"/>
      <c r="BB19" s="9">
        <v>1</v>
      </c>
      <c r="BC19" s="9"/>
      <c r="BD19" s="9"/>
      <c r="BE19" s="9">
        <v>1</v>
      </c>
      <c r="BF19" s="9"/>
      <c r="BG19" s="9"/>
      <c r="BH19" s="9">
        <v>1</v>
      </c>
      <c r="BI19" s="9"/>
      <c r="BJ19" s="9"/>
      <c r="BK19" s="9">
        <v>1</v>
      </c>
      <c r="BL19" s="9" t="s">
        <v>1423</v>
      </c>
      <c r="BM19" s="9"/>
      <c r="BN19" s="9">
        <v>1</v>
      </c>
      <c r="BO19" s="9" t="s">
        <v>1423</v>
      </c>
      <c r="BP19" s="9"/>
      <c r="BQ19" s="9">
        <v>1</v>
      </c>
      <c r="BR19" s="9" t="s">
        <v>1423</v>
      </c>
      <c r="BS19" s="9"/>
      <c r="BT19" s="9">
        <v>1</v>
      </c>
      <c r="BU19" s="9" t="s">
        <v>1423</v>
      </c>
      <c r="BV19" s="9"/>
      <c r="BW19" s="9">
        <v>1</v>
      </c>
      <c r="BX19" s="9" t="s">
        <v>1423</v>
      </c>
      <c r="BY19" s="9"/>
      <c r="BZ19" s="9">
        <v>1</v>
      </c>
      <c r="CA19" s="9"/>
      <c r="CB19" s="9"/>
      <c r="CC19" s="9">
        <v>1</v>
      </c>
      <c r="CD19" s="9"/>
      <c r="CE19" s="9"/>
      <c r="CF19" s="9">
        <v>1</v>
      </c>
      <c r="CG19" s="9"/>
      <c r="CH19" s="9"/>
      <c r="CI19" s="9">
        <v>1</v>
      </c>
      <c r="CJ19" s="9"/>
      <c r="CK19" s="9"/>
      <c r="CL19" s="9">
        <v>1</v>
      </c>
      <c r="CM19" s="9"/>
      <c r="CN19" s="9"/>
      <c r="CO19" s="9">
        <v>1</v>
      </c>
      <c r="CP19" s="9"/>
      <c r="CQ19" s="9"/>
      <c r="CR19" s="9">
        <v>1</v>
      </c>
      <c r="CS19" s="9"/>
      <c r="CT19" s="9"/>
      <c r="CU19" s="9">
        <v>1</v>
      </c>
      <c r="CV19" s="9"/>
      <c r="CW19" s="9"/>
      <c r="CX19" s="9">
        <v>1</v>
      </c>
      <c r="CY19" s="9"/>
      <c r="CZ19" s="9"/>
      <c r="DA19" s="9">
        <v>1</v>
      </c>
      <c r="DB19" s="9"/>
      <c r="DC19" s="9"/>
      <c r="DD19" s="9">
        <v>1</v>
      </c>
      <c r="DE19" s="9"/>
      <c r="DF19" s="9"/>
      <c r="DG19" s="9">
        <v>1</v>
      </c>
      <c r="DH19" s="9"/>
      <c r="DI19" s="9"/>
      <c r="DJ19" s="9">
        <v>1</v>
      </c>
      <c r="DK19" s="9"/>
      <c r="DL19" s="9"/>
      <c r="DM19" s="9">
        <v>1</v>
      </c>
      <c r="DN19" s="9"/>
      <c r="DO19" s="9"/>
      <c r="DP19" s="9">
        <v>1</v>
      </c>
      <c r="DQ19" s="9"/>
      <c r="DR19" s="9"/>
      <c r="DS19" s="9">
        <v>1</v>
      </c>
      <c r="DT19" s="9"/>
      <c r="DU19" s="9"/>
      <c r="DV19" s="9">
        <v>1</v>
      </c>
      <c r="DW19" s="9"/>
      <c r="DX19" s="9"/>
      <c r="DY19" s="9">
        <v>1</v>
      </c>
      <c r="DZ19" s="9"/>
      <c r="EA19" s="9"/>
      <c r="EB19" s="9">
        <v>1</v>
      </c>
      <c r="EC19" s="9"/>
      <c r="ED19" s="9"/>
      <c r="EE19" s="9">
        <v>1</v>
      </c>
      <c r="EF19" s="9"/>
      <c r="EG19" s="9"/>
      <c r="EH19" s="9">
        <v>1</v>
      </c>
      <c r="EI19" s="9"/>
      <c r="EJ19" s="9"/>
      <c r="EK19" s="9">
        <v>1</v>
      </c>
      <c r="EL19" s="9"/>
      <c r="EM19" s="9"/>
      <c r="EN19" s="9">
        <v>1</v>
      </c>
      <c r="EO19" s="9"/>
      <c r="EP19" s="9"/>
      <c r="EQ19" s="9">
        <v>1</v>
      </c>
      <c r="ER19" s="9"/>
      <c r="ES19" s="9"/>
      <c r="ET19" s="9">
        <v>1</v>
      </c>
      <c r="EU19" s="9"/>
      <c r="EV19" s="9"/>
      <c r="EW19" s="9">
        <v>1</v>
      </c>
      <c r="EX19" s="9"/>
      <c r="EY19" s="9"/>
      <c r="EZ19" s="9">
        <v>1</v>
      </c>
      <c r="FA19" s="9"/>
      <c r="FB19" s="9"/>
      <c r="FC19" s="9">
        <v>1</v>
      </c>
      <c r="FD19" s="9"/>
      <c r="FE19" s="9"/>
      <c r="FF19" s="9">
        <v>1</v>
      </c>
      <c r="FG19" s="9"/>
      <c r="FH19" s="9"/>
      <c r="FI19" s="9">
        <v>1</v>
      </c>
      <c r="FJ19" s="9"/>
      <c r="FK19" s="9"/>
      <c r="FL19" s="9">
        <v>1</v>
      </c>
      <c r="FM19" s="9"/>
      <c r="FN19" s="9"/>
      <c r="FO19" s="9">
        <v>1</v>
      </c>
      <c r="FP19" s="9"/>
      <c r="FQ19" s="9"/>
      <c r="FR19" s="9">
        <v>1</v>
      </c>
      <c r="FS19" s="9"/>
      <c r="FT19" s="9"/>
      <c r="FU19" s="9">
        <v>1</v>
      </c>
      <c r="FV19" s="9"/>
      <c r="FW19" s="9"/>
      <c r="FX19" s="9">
        <v>1</v>
      </c>
      <c r="FY19" s="9"/>
      <c r="FZ19" s="9"/>
      <c r="GA19" s="9">
        <v>1</v>
      </c>
      <c r="GB19" s="9"/>
      <c r="GC19" s="9"/>
      <c r="GD19" s="9">
        <v>1</v>
      </c>
      <c r="GE19" s="9"/>
      <c r="GF19" s="9"/>
      <c r="GG19" s="9">
        <v>1</v>
      </c>
      <c r="GH19" s="9"/>
      <c r="GI19" s="9"/>
      <c r="GJ19" s="9">
        <v>1</v>
      </c>
      <c r="GK19" s="9"/>
      <c r="GL19" s="9"/>
      <c r="GM19" s="9">
        <v>1</v>
      </c>
      <c r="GN19" s="9"/>
      <c r="GO19" s="9"/>
      <c r="GP19" s="9">
        <v>1</v>
      </c>
      <c r="GQ19" s="9">
        <v>1</v>
      </c>
      <c r="GR19" s="9"/>
      <c r="GS19" s="9"/>
      <c r="GT19" s="9">
        <v>1</v>
      </c>
      <c r="GU19" s="9"/>
      <c r="GV19" s="9"/>
      <c r="GW19" s="9">
        <v>1</v>
      </c>
      <c r="GX19" s="9"/>
      <c r="GY19" s="9"/>
      <c r="GZ19" s="9">
        <v>1</v>
      </c>
      <c r="HA19" s="9"/>
      <c r="HB19" s="9"/>
      <c r="HC19" s="9">
        <v>1</v>
      </c>
      <c r="HD19" s="9"/>
      <c r="HE19" s="9"/>
      <c r="HF19" s="9">
        <v>1</v>
      </c>
      <c r="HG19" s="9"/>
      <c r="HH19" s="9"/>
      <c r="HI19" s="9">
        <v>1</v>
      </c>
      <c r="HJ19" s="9"/>
    </row>
    <row r="20" spans="1:254" ht="15.75" x14ac:dyDescent="0.25">
      <c r="A20" s="2">
        <v>7</v>
      </c>
      <c r="B20" s="1" t="s">
        <v>1402</v>
      </c>
      <c r="C20" s="9">
        <v>1</v>
      </c>
      <c r="D20" s="9"/>
      <c r="E20" s="9"/>
      <c r="F20" s="9">
        <v>1</v>
      </c>
      <c r="G20" s="9"/>
      <c r="H20" s="9"/>
      <c r="I20" s="9">
        <v>1</v>
      </c>
      <c r="J20" s="9"/>
      <c r="K20" s="9"/>
      <c r="L20" s="9">
        <v>1</v>
      </c>
      <c r="M20" s="9"/>
      <c r="N20" s="9"/>
      <c r="O20" s="9">
        <v>1</v>
      </c>
      <c r="P20" s="9"/>
      <c r="Q20" s="9"/>
      <c r="R20" s="9">
        <v>1</v>
      </c>
      <c r="S20" s="9"/>
      <c r="T20" s="9"/>
      <c r="U20" s="9">
        <v>1</v>
      </c>
      <c r="V20" s="9"/>
      <c r="W20" s="9"/>
      <c r="X20" s="9">
        <v>1</v>
      </c>
      <c r="Y20" s="9"/>
      <c r="Z20" s="9"/>
      <c r="AA20" s="9">
        <v>1</v>
      </c>
      <c r="AB20" s="9"/>
      <c r="AC20" s="9"/>
      <c r="AD20" s="9">
        <v>1</v>
      </c>
      <c r="AE20" s="9"/>
      <c r="AF20" s="9"/>
      <c r="AG20" s="9">
        <v>1</v>
      </c>
      <c r="AH20" s="9"/>
      <c r="AI20" s="9"/>
      <c r="AJ20" s="9">
        <v>1</v>
      </c>
      <c r="AK20" s="9"/>
      <c r="AL20" s="9"/>
      <c r="AM20" s="9">
        <v>1</v>
      </c>
      <c r="AN20" s="9"/>
      <c r="AO20" s="9"/>
      <c r="AP20" s="9">
        <v>1</v>
      </c>
      <c r="AQ20" s="9"/>
      <c r="AR20" s="9"/>
      <c r="AS20" s="9">
        <v>1</v>
      </c>
      <c r="AT20" s="9"/>
      <c r="AU20" s="9"/>
      <c r="AV20" s="9">
        <v>1</v>
      </c>
      <c r="AW20" s="9"/>
      <c r="AX20" s="9"/>
      <c r="AY20" s="9">
        <v>1</v>
      </c>
      <c r="AZ20" s="9"/>
      <c r="BA20" s="9"/>
      <c r="BB20" s="9">
        <v>1</v>
      </c>
      <c r="BC20" s="9"/>
      <c r="BD20" s="9"/>
      <c r="BE20" s="9">
        <v>1</v>
      </c>
      <c r="BF20" s="9"/>
      <c r="BG20" s="9"/>
      <c r="BH20" s="9">
        <v>1</v>
      </c>
      <c r="BI20" s="9"/>
      <c r="BJ20" s="9"/>
      <c r="BK20" s="9">
        <v>1</v>
      </c>
      <c r="BL20" s="9"/>
      <c r="BM20" s="9"/>
      <c r="BN20" s="9">
        <v>1</v>
      </c>
      <c r="BO20" s="9"/>
      <c r="BP20" s="9"/>
      <c r="BQ20" s="9">
        <v>1</v>
      </c>
      <c r="BR20" s="9"/>
      <c r="BS20" s="9"/>
      <c r="BT20" s="9">
        <v>1</v>
      </c>
      <c r="BU20" s="9"/>
      <c r="BV20" s="9"/>
      <c r="BW20" s="9">
        <v>1</v>
      </c>
      <c r="BX20" s="9"/>
      <c r="BY20" s="9"/>
      <c r="BZ20" s="9">
        <v>1</v>
      </c>
      <c r="CA20" s="9"/>
      <c r="CB20" s="9"/>
      <c r="CC20" s="9">
        <v>1</v>
      </c>
      <c r="CD20" s="9"/>
      <c r="CE20" s="9"/>
      <c r="CF20" s="9">
        <v>1</v>
      </c>
      <c r="CG20" s="9"/>
      <c r="CH20" s="9"/>
      <c r="CI20" s="9">
        <v>1</v>
      </c>
      <c r="CJ20" s="9"/>
      <c r="CK20" s="9"/>
      <c r="CL20" s="9">
        <v>1</v>
      </c>
      <c r="CM20" s="9"/>
      <c r="CN20" s="9"/>
      <c r="CO20" s="9">
        <v>1</v>
      </c>
      <c r="CP20" s="9"/>
      <c r="CQ20" s="9"/>
      <c r="CR20" s="9">
        <v>1</v>
      </c>
      <c r="CS20" s="9"/>
      <c r="CT20" s="9"/>
      <c r="CU20" s="9">
        <v>1</v>
      </c>
      <c r="CV20" s="9"/>
      <c r="CW20" s="9"/>
      <c r="CX20" s="9">
        <v>1</v>
      </c>
      <c r="CY20" s="9"/>
      <c r="CZ20" s="9"/>
      <c r="DA20" s="9">
        <v>1</v>
      </c>
      <c r="DB20" s="9"/>
      <c r="DC20" s="9"/>
      <c r="DD20" s="9">
        <v>1</v>
      </c>
      <c r="DE20" s="9"/>
      <c r="DF20" s="9"/>
      <c r="DG20" s="9">
        <v>1</v>
      </c>
      <c r="DH20" s="9"/>
      <c r="DI20" s="9"/>
      <c r="DJ20" s="9">
        <v>1</v>
      </c>
      <c r="DK20" s="9"/>
      <c r="DL20" s="9"/>
      <c r="DM20" s="9">
        <v>1</v>
      </c>
      <c r="DN20" s="9"/>
      <c r="DO20" s="9"/>
      <c r="DP20" s="9">
        <v>1</v>
      </c>
      <c r="DQ20" s="9"/>
      <c r="DR20" s="9"/>
      <c r="DS20" s="9">
        <v>1</v>
      </c>
      <c r="DT20" s="9"/>
      <c r="DU20" s="9"/>
      <c r="DV20" s="9">
        <v>1</v>
      </c>
      <c r="DW20" s="9"/>
      <c r="DX20" s="9"/>
      <c r="DY20" s="9">
        <v>1</v>
      </c>
      <c r="DZ20" s="9"/>
      <c r="EA20" s="9"/>
      <c r="EB20" s="9">
        <v>1</v>
      </c>
      <c r="EC20" s="9"/>
      <c r="ED20" s="9"/>
      <c r="EE20" s="9">
        <v>1</v>
      </c>
      <c r="EF20" s="9"/>
      <c r="EG20" s="9"/>
      <c r="EH20" s="9">
        <v>1</v>
      </c>
      <c r="EI20" s="9"/>
      <c r="EJ20" s="9"/>
      <c r="EK20" s="9">
        <v>1</v>
      </c>
      <c r="EL20" s="9"/>
      <c r="EM20" s="9"/>
      <c r="EN20" s="9">
        <v>1</v>
      </c>
      <c r="EO20" s="9"/>
      <c r="EP20" s="9"/>
      <c r="EQ20" s="9">
        <v>1</v>
      </c>
      <c r="ER20" s="9"/>
      <c r="ES20" s="9"/>
      <c r="ET20" s="9">
        <v>1</v>
      </c>
      <c r="EU20" s="9"/>
      <c r="EV20" s="9"/>
      <c r="EW20" s="9">
        <v>1</v>
      </c>
      <c r="EX20" s="9"/>
      <c r="EY20" s="9"/>
      <c r="EZ20" s="9">
        <v>1</v>
      </c>
      <c r="FA20" s="9"/>
      <c r="FB20" s="9"/>
      <c r="FC20" s="9">
        <v>1</v>
      </c>
      <c r="FD20" s="9"/>
      <c r="FE20" s="9"/>
      <c r="FF20" s="9">
        <v>1</v>
      </c>
      <c r="FG20" s="9"/>
      <c r="FH20" s="9"/>
      <c r="FI20" s="9">
        <v>1</v>
      </c>
      <c r="FJ20" s="9"/>
      <c r="FK20" s="9"/>
      <c r="FL20" s="9">
        <v>1</v>
      </c>
      <c r="FM20" s="9"/>
      <c r="FN20" s="9"/>
      <c r="FO20" s="9">
        <v>1</v>
      </c>
      <c r="FP20" s="9"/>
      <c r="FQ20" s="9"/>
      <c r="FR20" s="9">
        <v>1</v>
      </c>
      <c r="FS20" s="9"/>
      <c r="FT20" s="9"/>
      <c r="FU20" s="9">
        <v>1</v>
      </c>
      <c r="FV20" s="9"/>
      <c r="FW20" s="9"/>
      <c r="FX20" s="9">
        <v>1</v>
      </c>
      <c r="FY20" s="9"/>
      <c r="FZ20" s="9"/>
      <c r="GA20" s="9">
        <v>1</v>
      </c>
      <c r="GB20" s="9"/>
      <c r="GC20" s="9"/>
      <c r="GD20" s="9">
        <v>1</v>
      </c>
      <c r="GE20" s="9"/>
      <c r="GF20" s="9"/>
      <c r="GG20" s="9">
        <v>1</v>
      </c>
      <c r="GH20" s="9"/>
      <c r="GI20" s="9"/>
      <c r="GJ20" s="9">
        <v>1</v>
      </c>
      <c r="GK20" s="9"/>
      <c r="GL20" s="9"/>
      <c r="GM20" s="9">
        <v>1</v>
      </c>
      <c r="GN20" s="9"/>
      <c r="GO20" s="9"/>
      <c r="GP20" s="9">
        <v>1</v>
      </c>
      <c r="GQ20" s="9"/>
      <c r="GR20" s="9"/>
      <c r="GS20" s="9">
        <v>1</v>
      </c>
      <c r="GT20" s="9"/>
      <c r="GU20" s="9"/>
      <c r="GV20" s="9">
        <v>1</v>
      </c>
      <c r="GW20" s="9"/>
      <c r="GX20" s="9"/>
      <c r="GY20" s="9">
        <v>1</v>
      </c>
      <c r="GZ20" s="9"/>
      <c r="HA20" s="9"/>
      <c r="HB20" s="9">
        <v>1</v>
      </c>
      <c r="HC20" s="9"/>
      <c r="HD20" s="9"/>
      <c r="HE20" s="9">
        <v>1</v>
      </c>
      <c r="HF20" s="9"/>
      <c r="HG20" s="9"/>
      <c r="HH20" s="9">
        <v>1</v>
      </c>
      <c r="HI20" s="9"/>
      <c r="HJ20" s="9"/>
    </row>
    <row r="21" spans="1:254" ht="15.75" x14ac:dyDescent="0.25">
      <c r="A21" s="3">
        <v>8</v>
      </c>
      <c r="B21" s="4" t="s">
        <v>1401</v>
      </c>
      <c r="C21" s="9">
        <v>1</v>
      </c>
      <c r="D21" s="9"/>
      <c r="E21" s="9"/>
      <c r="F21" s="9">
        <v>1</v>
      </c>
      <c r="G21" s="9"/>
      <c r="H21" s="9"/>
      <c r="I21" s="9">
        <v>1</v>
      </c>
      <c r="J21" s="9"/>
      <c r="K21" s="9"/>
      <c r="L21" s="9">
        <v>1</v>
      </c>
      <c r="M21" s="9"/>
      <c r="N21" s="9"/>
      <c r="O21" s="9">
        <v>1</v>
      </c>
      <c r="P21" s="9"/>
      <c r="Q21" s="9"/>
      <c r="R21" s="9">
        <v>1</v>
      </c>
      <c r="S21" s="9"/>
      <c r="T21" s="9"/>
      <c r="U21" s="9">
        <v>1</v>
      </c>
      <c r="V21" s="9"/>
      <c r="W21" s="9"/>
      <c r="X21" s="9">
        <v>1</v>
      </c>
      <c r="Y21" s="9"/>
      <c r="Z21" s="9"/>
      <c r="AA21" s="9">
        <v>1</v>
      </c>
      <c r="AB21" s="9"/>
      <c r="AC21" s="9"/>
      <c r="AD21" s="9">
        <v>1</v>
      </c>
      <c r="AE21" s="9"/>
      <c r="AF21" s="9"/>
      <c r="AG21" s="9">
        <v>1</v>
      </c>
      <c r="AH21" s="9"/>
      <c r="AI21" s="9"/>
      <c r="AJ21" s="9">
        <v>1</v>
      </c>
      <c r="AK21" s="9"/>
      <c r="AL21" s="9"/>
      <c r="AM21" s="9">
        <v>1</v>
      </c>
      <c r="AN21" s="9"/>
      <c r="AO21" s="9"/>
      <c r="AP21" s="9">
        <v>1</v>
      </c>
      <c r="AQ21" s="9"/>
      <c r="AR21" s="9"/>
      <c r="AS21" s="9">
        <v>1</v>
      </c>
      <c r="AT21" s="9"/>
      <c r="AU21" s="9"/>
      <c r="AV21" s="9">
        <v>1</v>
      </c>
      <c r="AW21" s="9"/>
      <c r="AX21" s="9"/>
      <c r="AY21" s="9">
        <v>1</v>
      </c>
      <c r="AZ21" s="9"/>
      <c r="BA21" s="9"/>
      <c r="BB21" s="9">
        <v>1</v>
      </c>
      <c r="BC21" s="9"/>
      <c r="BD21" s="9"/>
      <c r="BE21" s="9">
        <v>1</v>
      </c>
      <c r="BF21" s="9"/>
      <c r="BG21" s="9"/>
      <c r="BH21" s="9">
        <v>1</v>
      </c>
      <c r="BI21" s="9"/>
      <c r="BJ21" s="9"/>
      <c r="BK21" s="9">
        <v>1</v>
      </c>
      <c r="BL21" s="9"/>
      <c r="BM21" s="9"/>
      <c r="BN21" s="9">
        <v>1</v>
      </c>
      <c r="BO21" s="9"/>
      <c r="BP21" s="9"/>
      <c r="BQ21" s="9">
        <v>1</v>
      </c>
      <c r="BR21" s="9"/>
      <c r="BS21" s="9"/>
      <c r="BT21" s="9">
        <v>1</v>
      </c>
      <c r="BU21" s="9"/>
      <c r="BV21" s="9"/>
      <c r="BW21" s="9">
        <v>1</v>
      </c>
      <c r="BX21" s="9"/>
      <c r="BY21" s="9"/>
      <c r="BZ21" s="9">
        <v>1</v>
      </c>
      <c r="CA21" s="9"/>
      <c r="CB21" s="9"/>
      <c r="CC21" s="9">
        <v>1</v>
      </c>
      <c r="CD21" s="9"/>
      <c r="CE21" s="9"/>
      <c r="CF21" s="9">
        <v>1</v>
      </c>
      <c r="CG21" s="9"/>
      <c r="CH21" s="9"/>
      <c r="CI21" s="9">
        <v>1</v>
      </c>
      <c r="CJ21" s="9"/>
      <c r="CK21" s="9"/>
      <c r="CL21" s="9">
        <v>1</v>
      </c>
      <c r="CM21" s="9"/>
      <c r="CN21" s="9"/>
      <c r="CO21" s="9">
        <v>1</v>
      </c>
      <c r="CP21" s="9"/>
      <c r="CQ21" s="9"/>
      <c r="CR21" s="9">
        <v>1</v>
      </c>
      <c r="CS21" s="9"/>
      <c r="CT21" s="9"/>
      <c r="CU21" s="9">
        <v>1</v>
      </c>
      <c r="CV21" s="9"/>
      <c r="CW21" s="9"/>
      <c r="CX21" s="9">
        <v>1</v>
      </c>
      <c r="CY21" s="9"/>
      <c r="CZ21" s="9"/>
      <c r="DA21" s="9">
        <v>1</v>
      </c>
      <c r="DB21" s="9"/>
      <c r="DC21" s="9"/>
      <c r="DD21" s="9">
        <v>1</v>
      </c>
      <c r="DE21" s="9"/>
      <c r="DF21" s="9"/>
      <c r="DG21" s="9">
        <v>1</v>
      </c>
      <c r="DH21" s="9"/>
      <c r="DI21" s="9"/>
      <c r="DJ21" s="9">
        <v>1</v>
      </c>
      <c r="DK21" s="9"/>
      <c r="DL21" s="9"/>
      <c r="DM21" s="9">
        <v>1</v>
      </c>
      <c r="DN21" s="9"/>
      <c r="DO21" s="9"/>
      <c r="DP21" s="9">
        <v>1</v>
      </c>
      <c r="DQ21" s="9"/>
      <c r="DR21" s="9"/>
      <c r="DS21" s="9">
        <v>1</v>
      </c>
      <c r="DT21" s="9"/>
      <c r="DU21" s="9"/>
      <c r="DV21" s="9">
        <v>1</v>
      </c>
      <c r="DW21" s="9"/>
      <c r="DX21" s="9"/>
      <c r="DY21" s="9">
        <v>1</v>
      </c>
      <c r="DZ21" s="9"/>
      <c r="EA21" s="9"/>
      <c r="EB21" s="9">
        <v>1</v>
      </c>
      <c r="EC21" s="9"/>
      <c r="ED21" s="9"/>
      <c r="EE21" s="9">
        <v>1</v>
      </c>
      <c r="EF21" s="9"/>
      <c r="EG21" s="9"/>
      <c r="EH21" s="9">
        <v>1</v>
      </c>
      <c r="EI21" s="9"/>
      <c r="EJ21" s="9"/>
      <c r="EK21" s="9">
        <v>1</v>
      </c>
      <c r="EL21" s="9"/>
      <c r="EM21" s="9"/>
      <c r="EN21" s="9">
        <v>1</v>
      </c>
      <c r="EO21" s="9"/>
      <c r="EP21" s="9"/>
      <c r="EQ21" s="9">
        <v>1</v>
      </c>
      <c r="ER21" s="9"/>
      <c r="ES21" s="9"/>
      <c r="ET21" s="9">
        <v>1</v>
      </c>
      <c r="EU21" s="9"/>
      <c r="EV21" s="9"/>
      <c r="EW21" s="9">
        <v>1</v>
      </c>
      <c r="EX21" s="9"/>
      <c r="EY21" s="9"/>
      <c r="EZ21" s="9">
        <v>1</v>
      </c>
      <c r="FA21" s="9"/>
      <c r="FB21" s="9"/>
      <c r="FC21" s="9">
        <v>1</v>
      </c>
      <c r="FD21" s="9"/>
      <c r="FE21" s="9"/>
      <c r="FF21" s="9">
        <v>1</v>
      </c>
      <c r="FG21" s="9"/>
      <c r="FH21" s="9"/>
      <c r="FI21" s="9">
        <v>1</v>
      </c>
      <c r="FJ21" s="9"/>
      <c r="FK21" s="9"/>
      <c r="FL21" s="9">
        <v>1</v>
      </c>
      <c r="FM21" s="9"/>
      <c r="FN21" s="9"/>
      <c r="FO21" s="9">
        <v>1</v>
      </c>
      <c r="FP21" s="9"/>
      <c r="FQ21" s="9"/>
      <c r="FR21" s="9">
        <v>1</v>
      </c>
      <c r="FS21" s="9"/>
      <c r="FT21" s="9"/>
      <c r="FU21" s="9">
        <v>1</v>
      </c>
      <c r="FV21" s="9"/>
      <c r="FW21" s="9"/>
      <c r="FX21" s="9">
        <v>1</v>
      </c>
      <c r="FY21" s="9"/>
      <c r="FZ21" s="9"/>
      <c r="GA21" s="9">
        <v>1</v>
      </c>
      <c r="GB21" s="9"/>
      <c r="GC21" s="9"/>
      <c r="GD21" s="9">
        <v>1</v>
      </c>
      <c r="GE21" s="9"/>
      <c r="GF21" s="9"/>
      <c r="GG21" s="9">
        <v>1</v>
      </c>
      <c r="GH21" s="9"/>
      <c r="GI21" s="9"/>
      <c r="GJ21" s="9">
        <v>1</v>
      </c>
      <c r="GK21" s="9"/>
      <c r="GL21" s="9"/>
      <c r="GM21" s="9">
        <v>1</v>
      </c>
      <c r="GN21" s="9"/>
      <c r="GO21" s="9"/>
      <c r="GP21" s="9">
        <v>1</v>
      </c>
      <c r="GQ21" s="9"/>
      <c r="GR21" s="9"/>
      <c r="GS21" s="9">
        <v>1</v>
      </c>
      <c r="GT21" s="9"/>
      <c r="GU21" s="9"/>
      <c r="GV21" s="9">
        <v>1</v>
      </c>
      <c r="GW21" s="9"/>
      <c r="GX21" s="9"/>
      <c r="GY21" s="9">
        <v>1</v>
      </c>
      <c r="GZ21" s="9"/>
      <c r="HA21" s="9"/>
      <c r="HB21" s="9">
        <v>1</v>
      </c>
      <c r="HC21" s="9"/>
      <c r="HD21" s="9"/>
      <c r="HE21" s="9">
        <v>1</v>
      </c>
      <c r="HF21" s="9"/>
      <c r="HG21" s="9"/>
      <c r="HH21" s="9">
        <v>1</v>
      </c>
      <c r="HI21" s="9"/>
      <c r="HJ21" s="9"/>
    </row>
    <row r="22" spans="1:254" ht="15.75" x14ac:dyDescent="0.25">
      <c r="A22" s="3">
        <v>9</v>
      </c>
      <c r="B22" s="4" t="s">
        <v>1400</v>
      </c>
      <c r="C22" s="9">
        <v>1</v>
      </c>
      <c r="D22" s="9"/>
      <c r="E22" s="9"/>
      <c r="F22" s="9">
        <v>1</v>
      </c>
      <c r="G22" s="9"/>
      <c r="H22" s="9"/>
      <c r="I22" s="9">
        <v>1</v>
      </c>
      <c r="J22" s="9"/>
      <c r="K22" s="9"/>
      <c r="L22" s="9">
        <v>1</v>
      </c>
      <c r="M22" s="9"/>
      <c r="N22" s="9"/>
      <c r="O22" s="9">
        <v>1</v>
      </c>
      <c r="P22" s="9"/>
      <c r="Q22" s="9"/>
      <c r="R22" s="9">
        <v>1</v>
      </c>
      <c r="S22" s="9"/>
      <c r="T22" s="9"/>
      <c r="U22" s="9">
        <v>1</v>
      </c>
      <c r="V22" s="9"/>
      <c r="W22" s="9"/>
      <c r="X22" s="9">
        <v>1</v>
      </c>
      <c r="Y22" s="9"/>
      <c r="Z22" s="9"/>
      <c r="AA22" s="9">
        <v>1</v>
      </c>
      <c r="AB22" s="9"/>
      <c r="AC22" s="9"/>
      <c r="AD22" s="9">
        <v>1</v>
      </c>
      <c r="AE22" s="9"/>
      <c r="AF22" s="9"/>
      <c r="AG22" s="9">
        <v>1</v>
      </c>
      <c r="AH22" s="9"/>
      <c r="AI22" s="9"/>
      <c r="AJ22" s="9">
        <v>1</v>
      </c>
      <c r="AK22" s="9"/>
      <c r="AL22" s="9"/>
      <c r="AM22" s="9">
        <v>1</v>
      </c>
      <c r="AN22" s="9"/>
      <c r="AO22" s="9"/>
      <c r="AP22" s="9">
        <v>1</v>
      </c>
      <c r="AQ22" s="9"/>
      <c r="AR22" s="9"/>
      <c r="AS22" s="9">
        <v>1</v>
      </c>
      <c r="AT22" s="9"/>
      <c r="AU22" s="9"/>
      <c r="AV22" s="9">
        <v>1</v>
      </c>
      <c r="AW22" s="9"/>
      <c r="AX22" s="9"/>
      <c r="AY22" s="9">
        <v>1</v>
      </c>
      <c r="AZ22" s="9"/>
      <c r="BA22" s="9"/>
      <c r="BB22" s="9">
        <v>1</v>
      </c>
      <c r="BC22" s="9"/>
      <c r="BD22" s="9"/>
      <c r="BE22" s="9">
        <v>1</v>
      </c>
      <c r="BF22" s="9"/>
      <c r="BG22" s="9"/>
      <c r="BH22" s="9">
        <v>1</v>
      </c>
      <c r="BI22" s="9"/>
      <c r="BJ22" s="9"/>
      <c r="BK22" s="9">
        <v>1</v>
      </c>
      <c r="BL22" s="9"/>
      <c r="BM22" s="9"/>
      <c r="BN22" s="9">
        <v>1</v>
      </c>
      <c r="BO22" s="9"/>
      <c r="BP22" s="9"/>
      <c r="BQ22" s="9">
        <v>1</v>
      </c>
      <c r="BR22" s="9"/>
      <c r="BS22" s="9"/>
      <c r="BT22" s="9">
        <v>1</v>
      </c>
      <c r="BU22" s="9"/>
      <c r="BV22" s="9"/>
      <c r="BW22" s="9">
        <v>1</v>
      </c>
      <c r="BX22" s="9"/>
      <c r="BY22" s="9"/>
      <c r="BZ22" s="9">
        <v>1</v>
      </c>
      <c r="CA22" s="9"/>
      <c r="CB22" s="9"/>
      <c r="CC22" s="9">
        <v>1</v>
      </c>
      <c r="CD22" s="9"/>
      <c r="CE22" s="9"/>
      <c r="CF22" s="9">
        <v>1</v>
      </c>
      <c r="CG22" s="9"/>
      <c r="CH22" s="9"/>
      <c r="CI22" s="9">
        <v>1</v>
      </c>
      <c r="CJ22" s="9"/>
      <c r="CK22" s="9"/>
      <c r="CL22" s="9">
        <v>1</v>
      </c>
      <c r="CM22" s="9"/>
      <c r="CN22" s="9"/>
      <c r="CO22" s="9">
        <v>1</v>
      </c>
      <c r="CP22" s="9"/>
      <c r="CQ22" s="9"/>
      <c r="CR22" s="9">
        <v>1</v>
      </c>
      <c r="CS22" s="9"/>
      <c r="CT22" s="9"/>
      <c r="CU22" s="9">
        <v>1</v>
      </c>
      <c r="CV22" s="9"/>
      <c r="CW22" s="9"/>
      <c r="CX22" s="9">
        <v>1</v>
      </c>
      <c r="CY22" s="9"/>
      <c r="CZ22" s="9"/>
      <c r="DA22" s="9">
        <v>1</v>
      </c>
      <c r="DB22" s="9"/>
      <c r="DC22" s="9"/>
      <c r="DD22" s="9">
        <v>1</v>
      </c>
      <c r="DE22" s="9"/>
      <c r="DF22" s="9"/>
      <c r="DG22" s="9">
        <v>1</v>
      </c>
      <c r="DH22" s="9"/>
      <c r="DI22" s="9"/>
      <c r="DJ22" s="9">
        <v>1</v>
      </c>
      <c r="DK22" s="9"/>
      <c r="DL22" s="9"/>
      <c r="DM22" s="9">
        <v>1</v>
      </c>
      <c r="DN22" s="9"/>
      <c r="DO22" s="9"/>
      <c r="DP22" s="9">
        <v>1</v>
      </c>
      <c r="DQ22" s="9"/>
      <c r="DR22" s="9"/>
      <c r="DS22" s="9">
        <v>1</v>
      </c>
      <c r="DT22" s="9"/>
      <c r="DU22" s="9"/>
      <c r="DV22" s="9">
        <v>1</v>
      </c>
      <c r="DW22" s="9"/>
      <c r="DX22" s="9"/>
      <c r="DY22" s="9">
        <v>1</v>
      </c>
      <c r="DZ22" s="9"/>
      <c r="EA22" s="9"/>
      <c r="EB22" s="9">
        <v>1</v>
      </c>
      <c r="EC22" s="9"/>
      <c r="ED22" s="9"/>
      <c r="EE22" s="9">
        <v>1</v>
      </c>
      <c r="EF22" s="9"/>
      <c r="EG22" s="9"/>
      <c r="EH22" s="9">
        <v>1</v>
      </c>
      <c r="EI22" s="9"/>
      <c r="EJ22" s="9"/>
      <c r="EK22" s="9">
        <v>1</v>
      </c>
      <c r="EL22" s="9"/>
      <c r="EM22" s="9"/>
      <c r="EN22" s="9">
        <v>1</v>
      </c>
      <c r="EO22" s="9"/>
      <c r="EP22" s="9"/>
      <c r="EQ22" s="9">
        <v>1</v>
      </c>
      <c r="ER22" s="9"/>
      <c r="ES22" s="9"/>
      <c r="ET22" s="9">
        <v>1</v>
      </c>
      <c r="EU22" s="9"/>
      <c r="EV22" s="9"/>
      <c r="EW22" s="9">
        <v>1</v>
      </c>
      <c r="EX22" s="9"/>
      <c r="EY22" s="9"/>
      <c r="EZ22" s="9">
        <v>1</v>
      </c>
      <c r="FA22" s="9"/>
      <c r="FB22" s="9"/>
      <c r="FC22" s="9">
        <v>1</v>
      </c>
      <c r="FD22" s="9"/>
      <c r="FE22" s="9"/>
      <c r="FF22" s="9">
        <v>1</v>
      </c>
      <c r="FG22" s="9"/>
      <c r="FH22" s="9"/>
      <c r="FI22" s="9">
        <v>1</v>
      </c>
      <c r="FJ22" s="9"/>
      <c r="FK22" s="9"/>
      <c r="FL22" s="9">
        <v>1</v>
      </c>
      <c r="FM22" s="9"/>
      <c r="FN22" s="9"/>
      <c r="FO22" s="9">
        <v>1</v>
      </c>
      <c r="FP22" s="9"/>
      <c r="FQ22" s="9"/>
      <c r="FR22" s="9">
        <v>1</v>
      </c>
      <c r="FS22" s="9"/>
      <c r="FT22" s="9"/>
      <c r="FU22" s="9">
        <v>1</v>
      </c>
      <c r="FV22" s="9"/>
      <c r="FW22" s="9"/>
      <c r="FX22" s="9">
        <v>1</v>
      </c>
      <c r="FY22" s="9"/>
      <c r="FZ22" s="9"/>
      <c r="GA22" s="9">
        <v>1</v>
      </c>
      <c r="GB22" s="9"/>
      <c r="GC22" s="9"/>
      <c r="GD22" s="9">
        <v>1</v>
      </c>
      <c r="GE22" s="9"/>
      <c r="GF22" s="9"/>
      <c r="GG22" s="9">
        <v>1</v>
      </c>
      <c r="GH22" s="9"/>
      <c r="GI22" s="9"/>
      <c r="GJ22" s="9">
        <v>1</v>
      </c>
      <c r="GK22" s="9"/>
      <c r="GL22" s="9"/>
      <c r="GM22" s="9">
        <v>1</v>
      </c>
      <c r="GN22" s="9"/>
      <c r="GO22" s="9"/>
      <c r="GP22" s="9">
        <v>1</v>
      </c>
      <c r="GQ22" s="9"/>
      <c r="GR22" s="9"/>
      <c r="GS22" s="9">
        <v>1</v>
      </c>
      <c r="GT22" s="9"/>
      <c r="GU22" s="9"/>
      <c r="GV22" s="9">
        <v>1</v>
      </c>
      <c r="GW22" s="9"/>
      <c r="GX22" s="9"/>
      <c r="GY22" s="9">
        <v>1</v>
      </c>
      <c r="GZ22" s="9"/>
      <c r="HA22" s="9"/>
      <c r="HB22" s="9">
        <v>1</v>
      </c>
      <c r="HC22" s="9"/>
      <c r="HD22" s="9"/>
      <c r="HE22" s="9">
        <v>1</v>
      </c>
      <c r="HF22" s="9"/>
      <c r="HG22" s="9"/>
      <c r="HH22" s="9">
        <v>1</v>
      </c>
      <c r="HI22" s="9"/>
      <c r="HJ22" s="9"/>
    </row>
    <row r="23" spans="1:254" ht="15.75" x14ac:dyDescent="0.25">
      <c r="A23" s="3">
        <v>10</v>
      </c>
      <c r="B23" s="4" t="s">
        <v>1399</v>
      </c>
      <c r="C23" s="4"/>
      <c r="D23" s="9">
        <v>1</v>
      </c>
      <c r="E23" s="9"/>
      <c r="F23" s="9"/>
      <c r="G23" s="9">
        <v>1</v>
      </c>
      <c r="H23" s="9"/>
      <c r="I23" s="9"/>
      <c r="J23" s="9">
        <v>1</v>
      </c>
      <c r="K23" s="9"/>
      <c r="L23" s="9"/>
      <c r="M23" s="9">
        <v>1</v>
      </c>
      <c r="N23" s="9"/>
      <c r="O23" s="9"/>
      <c r="P23" s="9">
        <v>1</v>
      </c>
      <c r="Q23" s="9"/>
      <c r="R23" s="9"/>
      <c r="S23" s="9">
        <v>1</v>
      </c>
      <c r="T23" s="9"/>
      <c r="U23" s="9"/>
      <c r="V23" s="9">
        <v>1</v>
      </c>
      <c r="W23" s="9"/>
      <c r="X23" s="9"/>
      <c r="Y23" s="9">
        <v>1</v>
      </c>
      <c r="Z23" s="9"/>
      <c r="AA23" s="9"/>
      <c r="AB23" s="9">
        <v>1</v>
      </c>
      <c r="AC23" s="9"/>
      <c r="AD23" s="9"/>
      <c r="AE23" s="9">
        <v>1</v>
      </c>
      <c r="AF23" s="9"/>
      <c r="AG23" s="9"/>
      <c r="AH23" s="9">
        <v>1</v>
      </c>
      <c r="AI23" s="9"/>
      <c r="AJ23" s="9"/>
      <c r="AK23" s="9">
        <v>1</v>
      </c>
      <c r="AL23" s="9"/>
      <c r="AM23" s="9"/>
      <c r="AN23" s="9">
        <v>1</v>
      </c>
      <c r="AO23" s="9"/>
      <c r="AP23" s="9"/>
      <c r="AQ23" s="9">
        <v>1</v>
      </c>
      <c r="AR23" s="9"/>
      <c r="AS23" s="9"/>
      <c r="AT23" s="9">
        <v>1</v>
      </c>
      <c r="AU23" s="9"/>
      <c r="AV23" s="9"/>
      <c r="AW23" s="9">
        <v>1</v>
      </c>
      <c r="AX23" s="9"/>
      <c r="AY23" s="9"/>
      <c r="AZ23" s="9">
        <v>1</v>
      </c>
      <c r="BA23" s="9"/>
      <c r="BB23" s="9"/>
      <c r="BC23" s="9">
        <v>1</v>
      </c>
      <c r="BD23" s="9"/>
      <c r="BE23" s="9"/>
      <c r="BF23" s="9">
        <v>1</v>
      </c>
      <c r="BG23" s="9"/>
      <c r="BH23" s="9"/>
      <c r="BI23" s="9">
        <v>1</v>
      </c>
      <c r="BJ23" s="9"/>
      <c r="BK23" s="9"/>
      <c r="BL23" s="9">
        <v>1</v>
      </c>
      <c r="BM23" s="9"/>
      <c r="BN23" s="9"/>
      <c r="BO23" s="9">
        <v>1</v>
      </c>
      <c r="BP23" s="9"/>
      <c r="BQ23" s="9"/>
      <c r="BR23" s="9">
        <v>1</v>
      </c>
      <c r="BS23" s="9"/>
      <c r="BT23" s="9"/>
      <c r="BU23" s="9">
        <v>1</v>
      </c>
      <c r="BV23" s="9"/>
      <c r="BW23" s="9"/>
      <c r="BX23" s="9">
        <v>1</v>
      </c>
      <c r="BY23" s="9"/>
      <c r="BZ23" s="9"/>
      <c r="CA23" s="9">
        <v>1</v>
      </c>
      <c r="CB23" s="9"/>
      <c r="CC23" s="9"/>
      <c r="CD23" s="9">
        <v>1</v>
      </c>
      <c r="CE23" s="9"/>
      <c r="CF23" s="9"/>
      <c r="CG23" s="9">
        <v>1</v>
      </c>
      <c r="CH23" s="9"/>
      <c r="CI23" s="9"/>
      <c r="CJ23" s="9">
        <v>1</v>
      </c>
      <c r="CK23" s="9"/>
      <c r="CL23" s="9"/>
      <c r="CM23" s="9">
        <v>1</v>
      </c>
      <c r="CN23" s="9"/>
      <c r="CO23" s="9"/>
      <c r="CP23" s="9">
        <v>1</v>
      </c>
      <c r="CQ23" s="9"/>
      <c r="CR23" s="9"/>
      <c r="CS23" s="9">
        <v>1</v>
      </c>
      <c r="CT23" s="9"/>
      <c r="CU23" s="9"/>
      <c r="CV23" s="9">
        <v>1</v>
      </c>
      <c r="CW23" s="9"/>
      <c r="CX23" s="9"/>
      <c r="CY23" s="9">
        <v>1</v>
      </c>
      <c r="CZ23" s="9"/>
      <c r="DA23" s="9"/>
      <c r="DB23" s="9">
        <v>1</v>
      </c>
      <c r="DC23" s="9"/>
      <c r="DD23" s="9"/>
      <c r="DE23" s="9">
        <v>1</v>
      </c>
      <c r="DF23" s="9"/>
      <c r="DG23" s="9"/>
      <c r="DH23" s="9">
        <v>1</v>
      </c>
      <c r="DI23" s="9"/>
      <c r="DJ23" s="9"/>
      <c r="DK23" s="9">
        <v>1</v>
      </c>
      <c r="DL23" s="9"/>
      <c r="DM23" s="9"/>
      <c r="DN23" s="9">
        <v>1</v>
      </c>
      <c r="DO23" s="9"/>
      <c r="DP23" s="9"/>
      <c r="DQ23" s="9">
        <v>1</v>
      </c>
      <c r="DR23" s="9"/>
      <c r="DS23" s="9"/>
      <c r="DT23" s="9">
        <v>1</v>
      </c>
      <c r="DU23" s="9"/>
      <c r="DV23" s="9"/>
      <c r="DW23" s="9">
        <v>1</v>
      </c>
      <c r="DX23" s="9"/>
      <c r="DY23" s="9"/>
      <c r="DZ23" s="9">
        <v>1</v>
      </c>
      <c r="EA23" s="9"/>
      <c r="EB23" s="9"/>
      <c r="EC23" s="9">
        <v>1</v>
      </c>
      <c r="ED23" s="9"/>
      <c r="EE23" s="9"/>
      <c r="EF23" s="9">
        <v>1</v>
      </c>
      <c r="EG23" s="9"/>
      <c r="EH23" s="9"/>
      <c r="EI23" s="9">
        <v>1</v>
      </c>
      <c r="EJ23" s="9"/>
      <c r="EK23" s="9"/>
      <c r="EL23" s="9">
        <v>1</v>
      </c>
      <c r="EM23" s="9"/>
      <c r="EN23" s="9"/>
      <c r="EO23" s="9">
        <v>1</v>
      </c>
      <c r="EP23" s="9"/>
      <c r="EQ23" s="9"/>
      <c r="ER23" s="9">
        <v>1</v>
      </c>
      <c r="ES23" s="9"/>
      <c r="ET23" s="9"/>
      <c r="EU23" s="9">
        <v>1</v>
      </c>
      <c r="EV23" s="9"/>
      <c r="EW23" s="9"/>
      <c r="EX23" s="9">
        <v>1</v>
      </c>
      <c r="EY23" s="9"/>
      <c r="EZ23" s="9"/>
      <c r="FA23" s="9">
        <v>1</v>
      </c>
      <c r="FB23" s="9"/>
      <c r="FC23" s="9"/>
      <c r="FD23" s="9">
        <v>1</v>
      </c>
      <c r="FE23" s="9"/>
      <c r="FF23" s="9"/>
      <c r="FG23" s="9">
        <v>1</v>
      </c>
      <c r="FH23" s="9"/>
      <c r="FI23" s="9"/>
      <c r="FJ23" s="9">
        <v>1</v>
      </c>
      <c r="FK23" s="9"/>
      <c r="FL23" s="9"/>
      <c r="FM23" s="9">
        <v>1</v>
      </c>
      <c r="FN23" s="9"/>
      <c r="FO23" s="9"/>
      <c r="FP23" s="9">
        <v>1</v>
      </c>
      <c r="FQ23" s="9"/>
      <c r="FR23" s="9"/>
      <c r="FS23" s="9">
        <v>1</v>
      </c>
      <c r="FT23" s="9"/>
      <c r="FU23" s="9"/>
      <c r="FV23" s="9">
        <v>1</v>
      </c>
      <c r="FW23" s="9"/>
      <c r="FX23" s="9"/>
      <c r="FY23" s="9">
        <v>1</v>
      </c>
      <c r="FZ23" s="9"/>
      <c r="GA23" s="9"/>
      <c r="GB23" s="9">
        <v>1</v>
      </c>
      <c r="GC23" s="9"/>
      <c r="GD23" s="9"/>
      <c r="GE23" s="9">
        <v>1</v>
      </c>
      <c r="GF23" s="9"/>
      <c r="GG23" s="9"/>
      <c r="GH23" s="9">
        <v>1</v>
      </c>
      <c r="GI23" s="9"/>
      <c r="GJ23" s="9"/>
      <c r="GK23" s="9">
        <v>1</v>
      </c>
      <c r="GL23" s="9"/>
      <c r="GM23" s="9"/>
      <c r="GN23" s="9">
        <v>1</v>
      </c>
      <c r="GO23" s="9"/>
      <c r="GP23" s="9"/>
      <c r="GQ23" s="9">
        <v>1</v>
      </c>
      <c r="GR23" s="9"/>
      <c r="GS23" s="9"/>
      <c r="GT23" s="9">
        <v>1</v>
      </c>
      <c r="GU23" s="9"/>
      <c r="GV23" s="9"/>
      <c r="GW23" s="9">
        <v>1</v>
      </c>
      <c r="GX23" s="9"/>
      <c r="GY23" s="9"/>
      <c r="GZ23" s="9">
        <v>1</v>
      </c>
      <c r="HA23" s="9"/>
      <c r="HB23" s="9"/>
      <c r="HC23" s="9">
        <v>1</v>
      </c>
      <c r="HD23" s="9"/>
      <c r="HE23" s="9"/>
      <c r="HF23" s="9">
        <v>1</v>
      </c>
      <c r="HG23" s="9"/>
      <c r="HH23" s="9"/>
      <c r="HI23" s="9">
        <v>1</v>
      </c>
      <c r="HJ23" s="9"/>
    </row>
    <row r="24" spans="1:254" ht="15.75" x14ac:dyDescent="0.25">
      <c r="A24" s="3">
        <v>11</v>
      </c>
      <c r="B24" s="4" t="s">
        <v>1398</v>
      </c>
      <c r="C24" s="4"/>
      <c r="D24" s="9">
        <v>1</v>
      </c>
      <c r="E24" s="9"/>
      <c r="F24" s="9"/>
      <c r="G24" s="9">
        <v>1</v>
      </c>
      <c r="H24" s="9"/>
      <c r="I24" s="9"/>
      <c r="J24" s="9">
        <v>1</v>
      </c>
      <c r="K24" s="9"/>
      <c r="L24" s="9"/>
      <c r="M24" s="9">
        <v>1</v>
      </c>
      <c r="N24" s="9"/>
      <c r="O24" s="9"/>
      <c r="P24" s="9">
        <v>1</v>
      </c>
      <c r="Q24" s="9"/>
      <c r="R24" s="9"/>
      <c r="S24" s="9">
        <v>1</v>
      </c>
      <c r="T24" s="9"/>
      <c r="U24" s="9"/>
      <c r="V24" s="9">
        <v>1</v>
      </c>
      <c r="W24" s="9"/>
      <c r="X24" s="9"/>
      <c r="Y24" s="9">
        <v>1</v>
      </c>
      <c r="Z24" s="9"/>
      <c r="AA24" s="9"/>
      <c r="AB24" s="9">
        <v>1</v>
      </c>
      <c r="AC24" s="9"/>
      <c r="AD24" s="9"/>
      <c r="AE24" s="9">
        <v>1</v>
      </c>
      <c r="AF24" s="9"/>
      <c r="AG24" s="9"/>
      <c r="AH24" s="9">
        <v>1</v>
      </c>
      <c r="AI24" s="9"/>
      <c r="AJ24" s="9"/>
      <c r="AK24" s="9">
        <v>1</v>
      </c>
      <c r="AL24" s="9"/>
      <c r="AM24" s="9"/>
      <c r="AN24" s="9">
        <v>1</v>
      </c>
      <c r="AO24" s="9"/>
      <c r="AP24" s="9"/>
      <c r="AQ24" s="9">
        <v>1</v>
      </c>
      <c r="AR24" s="9"/>
      <c r="AS24" s="9"/>
      <c r="AT24" s="9">
        <v>1</v>
      </c>
      <c r="AU24" s="9"/>
      <c r="AV24" s="9"/>
      <c r="AW24" s="9">
        <v>1</v>
      </c>
      <c r="AX24" s="9"/>
      <c r="AY24" s="9"/>
      <c r="AZ24" s="9">
        <v>1</v>
      </c>
      <c r="BA24" s="9"/>
      <c r="BB24" s="9"/>
      <c r="BC24" s="9">
        <v>1</v>
      </c>
      <c r="BD24" s="9"/>
      <c r="BE24" s="9"/>
      <c r="BF24" s="9">
        <v>1</v>
      </c>
      <c r="BG24" s="9"/>
      <c r="BH24" s="9"/>
      <c r="BI24" s="9">
        <v>1</v>
      </c>
      <c r="BJ24" s="9"/>
      <c r="BK24" s="9"/>
      <c r="BL24" s="9">
        <v>1</v>
      </c>
      <c r="BM24" s="9"/>
      <c r="BN24" s="9"/>
      <c r="BO24" s="9">
        <v>1</v>
      </c>
      <c r="BP24" s="9"/>
      <c r="BQ24" s="9"/>
      <c r="BR24" s="9">
        <v>1</v>
      </c>
      <c r="BS24" s="9"/>
      <c r="BT24" s="9"/>
      <c r="BU24" s="9">
        <v>1</v>
      </c>
      <c r="BV24" s="9"/>
      <c r="BW24" s="9"/>
      <c r="BX24" s="9">
        <v>1</v>
      </c>
      <c r="BY24" s="9"/>
      <c r="BZ24" s="9"/>
      <c r="CA24" s="9">
        <v>1</v>
      </c>
      <c r="CB24" s="9"/>
      <c r="CC24" s="9"/>
      <c r="CD24" s="9">
        <v>1</v>
      </c>
      <c r="CE24" s="9"/>
      <c r="CF24" s="9"/>
      <c r="CG24" s="9">
        <v>1</v>
      </c>
      <c r="CH24" s="9"/>
      <c r="CI24" s="9"/>
      <c r="CJ24" s="9">
        <v>1</v>
      </c>
      <c r="CK24" s="9"/>
      <c r="CL24" s="9"/>
      <c r="CM24" s="9">
        <v>1</v>
      </c>
      <c r="CN24" s="9"/>
      <c r="CO24" s="9"/>
      <c r="CP24" s="9">
        <v>1</v>
      </c>
      <c r="CQ24" s="9"/>
      <c r="CR24" s="9"/>
      <c r="CS24" s="9">
        <v>1</v>
      </c>
      <c r="CT24" s="9"/>
      <c r="CU24" s="9"/>
      <c r="CV24" s="9">
        <v>1</v>
      </c>
      <c r="CW24" s="9"/>
      <c r="CX24" s="9"/>
      <c r="CY24" s="9">
        <v>1</v>
      </c>
      <c r="CZ24" s="9"/>
      <c r="DA24" s="9"/>
      <c r="DB24" s="9">
        <v>1</v>
      </c>
      <c r="DC24" s="9"/>
      <c r="DD24" s="9"/>
      <c r="DE24" s="9">
        <v>1</v>
      </c>
      <c r="DF24" s="9"/>
      <c r="DG24" s="9"/>
      <c r="DH24" s="9">
        <v>1</v>
      </c>
      <c r="DI24" s="9"/>
      <c r="DJ24" s="9"/>
      <c r="DK24" s="9">
        <v>1</v>
      </c>
      <c r="DL24" s="9"/>
      <c r="DM24" s="9"/>
      <c r="DN24" s="9">
        <v>1</v>
      </c>
      <c r="DO24" s="9"/>
      <c r="DP24" s="9"/>
      <c r="DQ24" s="9">
        <v>1</v>
      </c>
      <c r="DR24" s="9"/>
      <c r="DS24" s="9"/>
      <c r="DT24" s="9">
        <v>1</v>
      </c>
      <c r="DU24" s="9"/>
      <c r="DV24" s="9"/>
      <c r="DW24" s="9">
        <v>1</v>
      </c>
      <c r="DX24" s="9"/>
      <c r="DY24" s="9"/>
      <c r="DZ24" s="9">
        <v>1</v>
      </c>
      <c r="EA24" s="9"/>
      <c r="EB24" s="9"/>
      <c r="EC24" s="9">
        <v>1</v>
      </c>
      <c r="ED24" s="9"/>
      <c r="EE24" s="9"/>
      <c r="EF24" s="9">
        <v>1</v>
      </c>
      <c r="EG24" s="9"/>
      <c r="EH24" s="9"/>
      <c r="EI24" s="9">
        <v>1</v>
      </c>
      <c r="EJ24" s="9"/>
      <c r="EK24" s="9"/>
      <c r="EL24" s="9">
        <v>1</v>
      </c>
      <c r="EM24" s="9"/>
      <c r="EN24" s="9"/>
      <c r="EO24" s="9">
        <v>1</v>
      </c>
      <c r="EP24" s="9"/>
      <c r="EQ24" s="9"/>
      <c r="ER24" s="9">
        <v>1</v>
      </c>
      <c r="ES24" s="9"/>
      <c r="ET24" s="9"/>
      <c r="EU24" s="9">
        <v>1</v>
      </c>
      <c r="EV24" s="9"/>
      <c r="EW24" s="9"/>
      <c r="EX24" s="9">
        <v>1</v>
      </c>
      <c r="EY24" s="9"/>
      <c r="EZ24" s="9"/>
      <c r="FA24" s="9">
        <v>1</v>
      </c>
      <c r="FB24" s="9"/>
      <c r="FC24" s="9"/>
      <c r="FD24" s="9">
        <v>1</v>
      </c>
      <c r="FE24" s="9"/>
      <c r="FF24" s="9"/>
      <c r="FG24" s="9">
        <v>1</v>
      </c>
      <c r="FH24" s="9"/>
      <c r="FI24" s="9"/>
      <c r="FJ24" s="9">
        <v>1</v>
      </c>
      <c r="FK24" s="9"/>
      <c r="FL24" s="9"/>
      <c r="FM24" s="9">
        <v>1</v>
      </c>
      <c r="FN24" s="9"/>
      <c r="FO24" s="9"/>
      <c r="FP24" s="9">
        <v>1</v>
      </c>
      <c r="FQ24" s="9"/>
      <c r="FR24" s="9"/>
      <c r="FS24" s="9">
        <v>1</v>
      </c>
      <c r="FT24" s="9"/>
      <c r="FU24" s="9"/>
      <c r="FV24" s="9">
        <v>1</v>
      </c>
      <c r="FW24" s="9"/>
      <c r="FX24" s="9"/>
      <c r="FY24" s="9">
        <v>1</v>
      </c>
      <c r="FZ24" s="9"/>
      <c r="GA24" s="9"/>
      <c r="GB24" s="9">
        <v>1</v>
      </c>
      <c r="GC24" s="9"/>
      <c r="GD24" s="9"/>
      <c r="GE24" s="9">
        <v>1</v>
      </c>
      <c r="GF24" s="9"/>
      <c r="GG24" s="9"/>
      <c r="GH24" s="9">
        <v>1</v>
      </c>
      <c r="GI24" s="9"/>
      <c r="GJ24" s="9"/>
      <c r="GK24" s="9">
        <v>1</v>
      </c>
      <c r="GL24" s="9"/>
      <c r="GM24" s="9"/>
      <c r="GN24" s="9">
        <v>1</v>
      </c>
      <c r="GO24" s="9"/>
      <c r="GP24" s="9"/>
      <c r="GQ24" s="9">
        <v>1</v>
      </c>
      <c r="GR24" s="9"/>
      <c r="GS24" s="9"/>
      <c r="GT24" s="9">
        <v>1</v>
      </c>
      <c r="GU24" s="9"/>
      <c r="GV24" s="9"/>
      <c r="GW24" s="9">
        <v>1</v>
      </c>
      <c r="GX24" s="9"/>
      <c r="GY24" s="9"/>
      <c r="GZ24" s="9">
        <v>1</v>
      </c>
      <c r="HA24" s="9"/>
      <c r="HB24" s="9"/>
      <c r="HC24" s="9">
        <v>1</v>
      </c>
      <c r="HD24" s="9"/>
      <c r="HE24" s="9"/>
      <c r="HF24" s="9">
        <v>1</v>
      </c>
      <c r="HG24" s="9"/>
      <c r="HH24" s="9"/>
      <c r="HI24" s="9">
        <v>1</v>
      </c>
      <c r="HJ24" s="9"/>
    </row>
    <row r="25" spans="1:254" ht="15.75" x14ac:dyDescent="0.25">
      <c r="A25" s="3">
        <v>12</v>
      </c>
      <c r="B25" s="4" t="s">
        <v>1396</v>
      </c>
      <c r="C25" s="4">
        <v>1</v>
      </c>
      <c r="D25" s="9"/>
      <c r="E25" s="9"/>
      <c r="F25" s="9">
        <v>1</v>
      </c>
      <c r="G25" s="9"/>
      <c r="H25" s="9"/>
      <c r="I25" s="9">
        <v>1</v>
      </c>
      <c r="J25" s="9"/>
      <c r="K25" s="9"/>
      <c r="L25" s="9">
        <v>1</v>
      </c>
      <c r="M25" s="9"/>
      <c r="N25" s="9"/>
      <c r="O25" s="9">
        <v>1</v>
      </c>
      <c r="P25" s="9"/>
      <c r="Q25" s="9"/>
      <c r="R25" s="9">
        <v>1</v>
      </c>
      <c r="S25" s="9"/>
      <c r="T25" s="9"/>
      <c r="U25" s="9">
        <v>1</v>
      </c>
      <c r="V25" s="9"/>
      <c r="W25" s="9"/>
      <c r="X25" s="9">
        <v>1</v>
      </c>
      <c r="Y25" s="9"/>
      <c r="Z25" s="9"/>
      <c r="AA25" s="9">
        <v>1</v>
      </c>
      <c r="AB25" s="9"/>
      <c r="AC25" s="9"/>
      <c r="AD25" s="9">
        <v>1</v>
      </c>
      <c r="AE25" s="9"/>
      <c r="AF25" s="9"/>
      <c r="AG25" s="9">
        <v>1</v>
      </c>
      <c r="AH25" s="9"/>
      <c r="AI25" s="9"/>
      <c r="AJ25" s="9">
        <v>1</v>
      </c>
      <c r="AK25" s="9"/>
      <c r="AL25" s="9"/>
      <c r="AM25" s="9">
        <v>1</v>
      </c>
      <c r="AN25" s="9"/>
      <c r="AO25" s="9"/>
      <c r="AP25" s="9">
        <v>1</v>
      </c>
      <c r="AQ25" s="9"/>
      <c r="AR25" s="9"/>
      <c r="AS25" s="9">
        <v>1</v>
      </c>
      <c r="AT25" s="9"/>
      <c r="AU25" s="9"/>
      <c r="AV25" s="9">
        <v>1</v>
      </c>
      <c r="AW25" s="9"/>
      <c r="AX25" s="9"/>
      <c r="AY25" s="9">
        <v>1</v>
      </c>
      <c r="AZ25" s="9"/>
      <c r="BA25" s="9"/>
      <c r="BB25" s="9">
        <v>1</v>
      </c>
      <c r="BC25" s="9"/>
      <c r="BD25" s="9"/>
      <c r="BE25" s="9">
        <v>1</v>
      </c>
      <c r="BF25" s="9"/>
      <c r="BG25" s="9"/>
      <c r="BH25" s="9">
        <v>1</v>
      </c>
      <c r="BI25" s="9"/>
      <c r="BJ25" s="9"/>
      <c r="BK25" s="9">
        <v>1</v>
      </c>
      <c r="BL25" s="9"/>
      <c r="BM25" s="9"/>
      <c r="BN25" s="9">
        <v>1</v>
      </c>
      <c r="BO25" s="9"/>
      <c r="BP25" s="9"/>
      <c r="BQ25" s="9">
        <v>1</v>
      </c>
      <c r="BR25" s="9"/>
      <c r="BS25" s="9"/>
      <c r="BT25" s="9">
        <v>1</v>
      </c>
      <c r="BU25" s="9"/>
      <c r="BV25" s="9"/>
      <c r="BW25" s="9">
        <v>1</v>
      </c>
      <c r="BX25" s="9"/>
      <c r="BY25" s="9"/>
      <c r="BZ25" s="9">
        <v>1</v>
      </c>
      <c r="CA25" s="9"/>
      <c r="CB25" s="9"/>
      <c r="CC25" s="9">
        <v>1</v>
      </c>
      <c r="CD25" s="9"/>
      <c r="CE25" s="9"/>
      <c r="CF25" s="9">
        <v>1</v>
      </c>
      <c r="CG25" s="9"/>
      <c r="CH25" s="9"/>
      <c r="CI25" s="9">
        <v>1</v>
      </c>
      <c r="CJ25" s="9"/>
      <c r="CK25" s="9"/>
      <c r="CL25" s="9">
        <v>1</v>
      </c>
      <c r="CM25" s="9"/>
      <c r="CN25" s="9"/>
      <c r="CO25" s="9">
        <v>1</v>
      </c>
      <c r="CP25" s="9"/>
      <c r="CQ25" s="9"/>
      <c r="CR25" s="9">
        <v>1</v>
      </c>
      <c r="CS25" s="9"/>
      <c r="CT25" s="9"/>
      <c r="CU25" s="9">
        <v>1</v>
      </c>
      <c r="CV25" s="9"/>
      <c r="CW25" s="9"/>
      <c r="CX25" s="9">
        <v>1</v>
      </c>
      <c r="CY25" s="9"/>
      <c r="CZ25" s="9"/>
      <c r="DA25" s="9">
        <v>1</v>
      </c>
      <c r="DB25" s="9"/>
      <c r="DC25" s="9"/>
      <c r="DD25" s="9">
        <v>1</v>
      </c>
      <c r="DE25" s="9"/>
      <c r="DF25" s="9"/>
      <c r="DG25" s="9">
        <v>1</v>
      </c>
      <c r="DH25" s="9"/>
      <c r="DI25" s="9"/>
      <c r="DJ25" s="9">
        <v>1</v>
      </c>
      <c r="DK25" s="9"/>
      <c r="DL25" s="9"/>
      <c r="DM25" s="9">
        <v>1</v>
      </c>
      <c r="DN25" s="9"/>
      <c r="DO25" s="9"/>
      <c r="DP25" s="9">
        <v>1</v>
      </c>
      <c r="DQ25" s="9"/>
      <c r="DR25" s="9"/>
      <c r="DS25" s="9">
        <v>1</v>
      </c>
      <c r="DT25" s="9"/>
      <c r="DU25" s="9"/>
      <c r="DV25" s="9">
        <v>1</v>
      </c>
      <c r="DW25" s="9"/>
      <c r="DX25" s="9"/>
      <c r="DY25" s="9">
        <v>1</v>
      </c>
      <c r="DZ25" s="9"/>
      <c r="EA25" s="9"/>
      <c r="EB25" s="9">
        <v>1</v>
      </c>
      <c r="EC25" s="9"/>
      <c r="ED25" s="9"/>
      <c r="EE25" s="9">
        <v>1</v>
      </c>
      <c r="EF25" s="9"/>
      <c r="EG25" s="9"/>
      <c r="EH25" s="9">
        <v>1</v>
      </c>
      <c r="EI25" s="9"/>
      <c r="EJ25" s="9"/>
      <c r="EK25" s="9">
        <v>1</v>
      </c>
      <c r="EL25" s="9"/>
      <c r="EM25" s="9"/>
      <c r="EN25" s="9">
        <v>1</v>
      </c>
      <c r="EO25" s="9"/>
      <c r="EP25" s="9"/>
      <c r="EQ25" s="9">
        <v>1</v>
      </c>
      <c r="ER25" s="9"/>
      <c r="ES25" s="9"/>
      <c r="ET25" s="9">
        <v>1</v>
      </c>
      <c r="EU25" s="9"/>
      <c r="EV25" s="9"/>
      <c r="EW25" s="9">
        <v>1</v>
      </c>
      <c r="EX25" s="9"/>
      <c r="EY25" s="9"/>
      <c r="EZ25" s="9">
        <v>1</v>
      </c>
      <c r="FA25" s="9"/>
      <c r="FB25" s="9"/>
      <c r="FC25" s="9">
        <v>1</v>
      </c>
      <c r="FD25" s="9"/>
      <c r="FE25" s="9"/>
      <c r="FF25" s="9">
        <v>1</v>
      </c>
      <c r="FG25" s="9"/>
      <c r="FH25" s="9"/>
      <c r="FI25" s="9">
        <v>1</v>
      </c>
      <c r="FJ25" s="9"/>
      <c r="FK25" s="9"/>
      <c r="FL25" s="9">
        <v>1</v>
      </c>
      <c r="FM25" s="9"/>
      <c r="FN25" s="9"/>
      <c r="FO25" s="9">
        <v>1</v>
      </c>
      <c r="FP25" s="9"/>
      <c r="FQ25" s="9"/>
      <c r="FR25" s="9">
        <v>1</v>
      </c>
      <c r="FS25" s="9"/>
      <c r="FT25" s="9"/>
      <c r="FU25" s="9">
        <v>1</v>
      </c>
      <c r="FV25" s="9"/>
      <c r="FW25" s="9"/>
      <c r="FX25" s="9">
        <v>1</v>
      </c>
      <c r="FY25" s="9"/>
      <c r="FZ25" s="9"/>
      <c r="GA25" s="9">
        <v>1</v>
      </c>
      <c r="GB25" s="9"/>
      <c r="GC25" s="9"/>
      <c r="GD25" s="9">
        <v>1</v>
      </c>
      <c r="GE25" s="9"/>
      <c r="GF25" s="9"/>
      <c r="GG25" s="9">
        <v>1</v>
      </c>
      <c r="GH25" s="9"/>
      <c r="GI25" s="9"/>
      <c r="GJ25" s="9">
        <v>1</v>
      </c>
      <c r="GK25" s="9"/>
      <c r="GL25" s="9"/>
      <c r="GM25" s="9">
        <v>1</v>
      </c>
      <c r="GN25" s="9"/>
      <c r="GO25" s="9"/>
      <c r="GP25" s="9">
        <v>1</v>
      </c>
      <c r="GQ25" s="9"/>
      <c r="GR25" s="9"/>
      <c r="GS25" s="9"/>
      <c r="GT25" s="9">
        <v>1</v>
      </c>
      <c r="GU25" s="9"/>
      <c r="GV25" s="9"/>
      <c r="GW25" s="9">
        <v>1</v>
      </c>
      <c r="GX25" s="9"/>
      <c r="GY25" s="9"/>
      <c r="GZ25" s="9">
        <v>1</v>
      </c>
      <c r="HA25" s="9"/>
      <c r="HB25" s="9"/>
      <c r="HC25" s="9">
        <v>1</v>
      </c>
      <c r="HD25" s="9"/>
      <c r="HE25" s="9"/>
      <c r="HF25" s="9">
        <v>1</v>
      </c>
      <c r="HG25" s="9"/>
      <c r="HH25" s="9"/>
      <c r="HI25" s="9">
        <v>1</v>
      </c>
      <c r="HJ25" s="9"/>
    </row>
    <row r="26" spans="1:254" ht="15.75" x14ac:dyDescent="0.25">
      <c r="A26" s="3">
        <v>13</v>
      </c>
      <c r="B26" s="4" t="s">
        <v>1397</v>
      </c>
      <c r="C26" s="9">
        <v>1</v>
      </c>
      <c r="D26" s="9"/>
      <c r="E26" s="9"/>
      <c r="F26" s="9">
        <v>1</v>
      </c>
      <c r="G26" s="9"/>
      <c r="H26" s="9"/>
      <c r="I26" s="9">
        <v>1</v>
      </c>
      <c r="J26" s="9"/>
      <c r="K26" s="9"/>
      <c r="L26" s="9">
        <v>1</v>
      </c>
      <c r="M26" s="9"/>
      <c r="N26" s="9"/>
      <c r="O26" s="9">
        <v>1</v>
      </c>
      <c r="P26" s="9"/>
      <c r="Q26" s="9"/>
      <c r="R26" s="9">
        <v>1</v>
      </c>
      <c r="S26" s="9"/>
      <c r="T26" s="9"/>
      <c r="U26" s="9">
        <v>1</v>
      </c>
      <c r="V26" s="9"/>
      <c r="W26" s="9"/>
      <c r="X26" s="9">
        <v>1</v>
      </c>
      <c r="Y26" s="9"/>
      <c r="Z26" s="9"/>
      <c r="AA26" s="9">
        <v>1</v>
      </c>
      <c r="AB26" s="9"/>
      <c r="AC26" s="9"/>
      <c r="AD26" s="9">
        <v>1</v>
      </c>
      <c r="AE26" s="9"/>
      <c r="AF26" s="9"/>
      <c r="AG26" s="9">
        <v>1</v>
      </c>
      <c r="AH26" s="9"/>
      <c r="AI26" s="9"/>
      <c r="AJ26" s="9">
        <v>1</v>
      </c>
      <c r="AK26" s="9"/>
      <c r="AL26" s="9"/>
      <c r="AM26" s="9">
        <v>1</v>
      </c>
      <c r="AN26" s="9"/>
      <c r="AO26" s="9"/>
      <c r="AP26" s="9">
        <v>1</v>
      </c>
      <c r="AQ26" s="9"/>
      <c r="AR26" s="9"/>
      <c r="AS26" s="9">
        <v>1</v>
      </c>
      <c r="AT26" s="9"/>
      <c r="AU26" s="9"/>
      <c r="AV26" s="9">
        <v>1</v>
      </c>
      <c r="AW26" s="9"/>
      <c r="AX26" s="9"/>
      <c r="AY26" s="9">
        <v>1</v>
      </c>
      <c r="AZ26" s="9"/>
      <c r="BA26" s="9"/>
      <c r="BB26" s="9">
        <v>1</v>
      </c>
      <c r="BC26" s="9"/>
      <c r="BD26" s="9"/>
      <c r="BE26" s="9">
        <v>1</v>
      </c>
      <c r="BF26" s="9"/>
      <c r="BG26" s="9"/>
      <c r="BH26" s="9">
        <v>1</v>
      </c>
      <c r="BI26" s="9"/>
      <c r="BJ26" s="9"/>
      <c r="BK26" s="9">
        <v>1</v>
      </c>
      <c r="BL26" s="9"/>
      <c r="BM26" s="9"/>
      <c r="BN26" s="9">
        <v>1</v>
      </c>
      <c r="BO26" s="9"/>
      <c r="BP26" s="9"/>
      <c r="BQ26" s="9">
        <v>1</v>
      </c>
      <c r="BR26" s="9"/>
      <c r="BS26" s="9"/>
      <c r="BT26" s="9">
        <v>1</v>
      </c>
      <c r="BU26" s="9"/>
      <c r="BV26" s="9"/>
      <c r="BW26" s="9">
        <v>1</v>
      </c>
      <c r="BX26" s="9"/>
      <c r="BY26" s="9"/>
      <c r="BZ26" s="9">
        <v>1</v>
      </c>
      <c r="CA26" s="9"/>
      <c r="CB26" s="9"/>
      <c r="CC26" s="9">
        <v>1</v>
      </c>
      <c r="CD26" s="9"/>
      <c r="CE26" s="9"/>
      <c r="CF26" s="9">
        <v>1</v>
      </c>
      <c r="CG26" s="9"/>
      <c r="CH26" s="9"/>
      <c r="CI26" s="9">
        <v>1</v>
      </c>
      <c r="CJ26" s="9"/>
      <c r="CK26" s="9"/>
      <c r="CL26" s="9">
        <v>1</v>
      </c>
      <c r="CM26" s="9"/>
      <c r="CN26" s="9"/>
      <c r="CO26" s="9">
        <v>1</v>
      </c>
      <c r="CP26" s="9"/>
      <c r="CQ26" s="9"/>
      <c r="CR26" s="9">
        <v>1</v>
      </c>
      <c r="CS26" s="9"/>
      <c r="CT26" s="9"/>
      <c r="CU26" s="9">
        <v>1</v>
      </c>
      <c r="CV26" s="9"/>
      <c r="CW26" s="9"/>
      <c r="CX26" s="9">
        <v>1</v>
      </c>
      <c r="CY26" s="9"/>
      <c r="CZ26" s="9"/>
      <c r="DA26" s="9">
        <v>1</v>
      </c>
      <c r="DB26" s="9"/>
      <c r="DC26" s="9"/>
      <c r="DD26" s="9">
        <v>1</v>
      </c>
      <c r="DE26" s="9"/>
      <c r="DF26" s="9"/>
      <c r="DG26" s="9">
        <v>1</v>
      </c>
      <c r="DH26" s="9"/>
      <c r="DI26" s="9"/>
      <c r="DJ26" s="9">
        <v>1</v>
      </c>
      <c r="DK26" s="9"/>
      <c r="DL26" s="9"/>
      <c r="DM26" s="9">
        <v>1</v>
      </c>
      <c r="DN26" s="9"/>
      <c r="DO26" s="9"/>
      <c r="DP26" s="9">
        <v>1</v>
      </c>
      <c r="DQ26" s="9"/>
      <c r="DR26" s="9"/>
      <c r="DS26" s="9">
        <v>1</v>
      </c>
      <c r="DT26" s="9"/>
      <c r="DU26" s="9"/>
      <c r="DV26" s="9">
        <v>1</v>
      </c>
      <c r="DW26" s="9"/>
      <c r="DX26" s="9"/>
      <c r="DY26" s="9">
        <v>1</v>
      </c>
      <c r="DZ26" s="9"/>
      <c r="EA26" s="9"/>
      <c r="EB26" s="9">
        <v>1</v>
      </c>
      <c r="EC26" s="9"/>
      <c r="ED26" s="9"/>
      <c r="EE26" s="9">
        <v>1</v>
      </c>
      <c r="EF26" s="9"/>
      <c r="EG26" s="9"/>
      <c r="EH26" s="9">
        <v>1</v>
      </c>
      <c r="EI26" s="9"/>
      <c r="EJ26" s="9"/>
      <c r="EK26" s="9">
        <v>1</v>
      </c>
      <c r="EL26" s="9"/>
      <c r="EM26" s="9"/>
      <c r="EN26" s="9">
        <v>1</v>
      </c>
      <c r="EO26" s="9"/>
      <c r="EP26" s="9"/>
      <c r="EQ26" s="9">
        <v>1</v>
      </c>
      <c r="ER26" s="9"/>
      <c r="ES26" s="9"/>
      <c r="ET26" s="9">
        <v>1</v>
      </c>
      <c r="EU26" s="9"/>
      <c r="EV26" s="9"/>
      <c r="EW26" s="9">
        <v>1</v>
      </c>
      <c r="EX26" s="9"/>
      <c r="EY26" s="9"/>
      <c r="EZ26" s="9">
        <v>1</v>
      </c>
      <c r="FA26" s="9"/>
      <c r="FB26" s="9"/>
      <c r="FC26" s="9">
        <v>1</v>
      </c>
      <c r="FD26" s="9"/>
      <c r="FE26" s="9"/>
      <c r="FF26" s="9">
        <v>1</v>
      </c>
      <c r="FG26" s="9"/>
      <c r="FH26" s="9"/>
      <c r="FI26" s="9">
        <v>1</v>
      </c>
      <c r="FJ26" s="9"/>
      <c r="FK26" s="9"/>
      <c r="FL26" s="9">
        <v>1</v>
      </c>
      <c r="FM26" s="9"/>
      <c r="FN26" s="9"/>
      <c r="FO26" s="9">
        <v>1</v>
      </c>
      <c r="FP26" s="9"/>
      <c r="FQ26" s="9"/>
      <c r="FR26" s="9">
        <v>1</v>
      </c>
      <c r="FS26" s="9"/>
      <c r="FT26" s="9"/>
      <c r="FU26" s="9">
        <v>1</v>
      </c>
      <c r="FV26" s="9"/>
      <c r="FW26" s="9"/>
      <c r="FX26" s="9">
        <v>1</v>
      </c>
      <c r="FY26" s="9"/>
      <c r="FZ26" s="9"/>
      <c r="GA26" s="9">
        <v>1</v>
      </c>
      <c r="GB26" s="9"/>
      <c r="GC26" s="9"/>
      <c r="GD26" s="9">
        <v>1</v>
      </c>
      <c r="GE26" s="9"/>
      <c r="GF26" s="9"/>
      <c r="GG26" s="9">
        <v>1</v>
      </c>
      <c r="GH26" s="9"/>
      <c r="GI26" s="9"/>
      <c r="GJ26" s="9">
        <v>1</v>
      </c>
      <c r="GK26" s="9"/>
      <c r="GL26" s="9"/>
      <c r="GM26" s="9">
        <v>1</v>
      </c>
      <c r="GN26" s="9"/>
      <c r="GO26" s="9"/>
      <c r="GP26" s="9">
        <v>1</v>
      </c>
      <c r="GQ26" s="9"/>
      <c r="GR26" s="9"/>
      <c r="GS26" s="9">
        <v>1</v>
      </c>
      <c r="GT26" s="9"/>
      <c r="GU26" s="9"/>
      <c r="GV26" s="9">
        <v>1</v>
      </c>
      <c r="GW26" s="9"/>
      <c r="GX26" s="9"/>
      <c r="GY26" s="9">
        <v>1</v>
      </c>
      <c r="GZ26" s="9"/>
      <c r="HA26" s="9"/>
      <c r="HB26" s="9">
        <v>1</v>
      </c>
      <c r="HC26" s="9"/>
      <c r="HD26" s="9"/>
      <c r="HE26" s="9">
        <v>1</v>
      </c>
      <c r="HF26" s="9"/>
      <c r="HG26" s="9"/>
      <c r="HH26" s="9">
        <v>1</v>
      </c>
      <c r="HI26" s="9"/>
      <c r="HJ26" s="9"/>
    </row>
    <row r="27" spans="1:254" ht="15.75" x14ac:dyDescent="0.25">
      <c r="A27" s="3">
        <v>14</v>
      </c>
      <c r="B27" s="4"/>
      <c r="C27" s="4"/>
      <c r="D27" s="4"/>
      <c r="E27" s="4"/>
      <c r="F27" s="4"/>
      <c r="G27" s="4"/>
      <c r="H27" s="4"/>
      <c r="I27" s="4"/>
      <c r="J27" s="4"/>
      <c r="K27" s="4"/>
      <c r="L27" s="4"/>
      <c r="M27" s="4"/>
      <c r="N27" s="4"/>
      <c r="O27" s="4"/>
      <c r="P27" s="4"/>
      <c r="Q27" s="4"/>
      <c r="R27" s="4"/>
      <c r="S27" s="4"/>
      <c r="T27" s="4"/>
      <c r="U27" s="4"/>
      <c r="V27" s="4"/>
      <c r="W27" s="4"/>
      <c r="X27" s="4"/>
      <c r="Y27" s="4"/>
      <c r="Z27" s="4"/>
      <c r="AA27" s="4"/>
      <c r="AB27" s="4"/>
      <c r="AC27" s="4"/>
      <c r="AD27" s="4"/>
      <c r="AE27" s="4"/>
      <c r="AF27" s="4"/>
      <c r="AG27" s="4"/>
      <c r="AH27" s="4"/>
      <c r="AI27" s="4"/>
      <c r="AJ27" s="4"/>
      <c r="AK27" s="4"/>
      <c r="AL27" s="4"/>
      <c r="AM27" s="4"/>
      <c r="AN27" s="4"/>
      <c r="AO27" s="4"/>
      <c r="AP27" s="4"/>
      <c r="AQ27" s="4"/>
      <c r="AR27" s="4"/>
      <c r="AS27" s="4"/>
      <c r="AT27" s="4"/>
      <c r="AU27" s="4"/>
      <c r="AV27" s="4"/>
      <c r="AW27" s="4"/>
      <c r="AX27" s="4"/>
      <c r="AY27" s="4"/>
      <c r="AZ27" s="4"/>
      <c r="BA27" s="4"/>
      <c r="BB27" s="4"/>
      <c r="BC27" s="4"/>
      <c r="BD27" s="4"/>
      <c r="BE27" s="4"/>
      <c r="BF27" s="4"/>
      <c r="BG27" s="4"/>
      <c r="BH27" s="4"/>
      <c r="BI27" s="4"/>
      <c r="BJ27" s="4"/>
      <c r="BK27" s="4"/>
      <c r="BL27" s="4"/>
      <c r="BM27" s="4"/>
      <c r="BN27" s="4"/>
      <c r="BO27" s="4"/>
      <c r="BP27" s="4"/>
      <c r="BQ27" s="4"/>
      <c r="BR27" s="4"/>
      <c r="BS27" s="4"/>
      <c r="BT27" s="4"/>
      <c r="BU27" s="4"/>
      <c r="BV27" s="4"/>
      <c r="BW27" s="4"/>
      <c r="BX27" s="4"/>
      <c r="BY27" s="4"/>
      <c r="BZ27" s="4"/>
      <c r="CA27" s="4"/>
      <c r="CB27" s="4"/>
      <c r="CC27" s="4"/>
      <c r="CD27" s="4"/>
      <c r="CE27" s="4"/>
      <c r="CF27" s="4"/>
      <c r="CG27" s="4"/>
      <c r="CH27" s="4"/>
      <c r="CI27" s="4"/>
      <c r="CJ27" s="4"/>
      <c r="CK27" s="4"/>
      <c r="CL27" s="4"/>
      <c r="CM27" s="4"/>
      <c r="CN27" s="4"/>
      <c r="CO27" s="4"/>
      <c r="CP27" s="4"/>
      <c r="CQ27" s="4"/>
      <c r="CR27" s="4"/>
      <c r="CS27" s="4"/>
      <c r="CT27" s="4"/>
      <c r="CU27" s="4"/>
      <c r="CV27" s="4"/>
      <c r="CW27" s="4"/>
      <c r="CX27" s="4"/>
      <c r="CY27" s="4"/>
      <c r="CZ27" s="4"/>
      <c r="DA27" s="4"/>
      <c r="DB27" s="4"/>
      <c r="DC27" s="4"/>
      <c r="DD27" s="4"/>
      <c r="DE27" s="4"/>
      <c r="DF27" s="4"/>
      <c r="DG27" s="4"/>
      <c r="DH27" s="4"/>
      <c r="DI27" s="4"/>
      <c r="DJ27" s="4"/>
      <c r="DK27" s="4"/>
      <c r="DL27" s="4"/>
      <c r="DM27" s="4"/>
      <c r="DN27" s="4"/>
      <c r="DO27" s="4"/>
      <c r="DP27" s="4"/>
      <c r="DQ27" s="4"/>
      <c r="DR27" s="4"/>
      <c r="DS27" s="4"/>
      <c r="DT27" s="4"/>
      <c r="DU27" s="4"/>
      <c r="DV27" s="4"/>
      <c r="DW27" s="4"/>
      <c r="DX27" s="4"/>
      <c r="DY27" s="4"/>
      <c r="DZ27" s="4"/>
      <c r="EA27" s="4"/>
      <c r="EB27" s="4"/>
      <c r="EC27" s="4"/>
      <c r="ED27" s="4"/>
      <c r="EE27" s="4"/>
      <c r="EF27" s="4"/>
      <c r="EG27" s="4"/>
      <c r="EH27" s="4"/>
      <c r="EI27" s="4"/>
      <c r="EJ27" s="4"/>
      <c r="EK27" s="4"/>
      <c r="EL27" s="4"/>
      <c r="EM27" s="4"/>
      <c r="EN27" s="4"/>
      <c r="EO27" s="4"/>
      <c r="EP27" s="4"/>
      <c r="EQ27" s="4"/>
      <c r="ER27" s="4"/>
      <c r="ES27" s="4"/>
      <c r="ET27" s="4"/>
      <c r="EU27" s="4"/>
      <c r="EV27" s="4"/>
      <c r="EW27" s="4"/>
      <c r="EX27" s="4"/>
      <c r="EY27" s="4"/>
      <c r="EZ27" s="4"/>
      <c r="FA27" s="4"/>
      <c r="FB27" s="4"/>
      <c r="FC27" s="4"/>
      <c r="FD27" s="4"/>
      <c r="FE27" s="4"/>
      <c r="FF27" s="4"/>
      <c r="FG27" s="4"/>
      <c r="FH27" s="4"/>
      <c r="FI27" s="4"/>
      <c r="FJ27" s="4"/>
      <c r="FK27" s="4"/>
      <c r="FL27" s="4"/>
      <c r="FM27" s="4"/>
      <c r="FN27" s="4"/>
      <c r="FO27" s="4"/>
      <c r="FP27" s="4"/>
      <c r="FQ27" s="4"/>
      <c r="FR27" s="4"/>
      <c r="FS27" s="4"/>
      <c r="FT27" s="4"/>
      <c r="FU27" s="4"/>
      <c r="FV27" s="4"/>
      <c r="FW27" s="4"/>
      <c r="FX27" s="4"/>
      <c r="FY27" s="4"/>
      <c r="FZ27" s="4"/>
      <c r="GA27" s="4"/>
      <c r="GB27" s="4"/>
      <c r="GC27" s="4"/>
      <c r="GD27" s="4"/>
      <c r="GE27" s="4"/>
      <c r="GF27" s="4"/>
      <c r="GG27" s="4"/>
      <c r="GH27" s="4"/>
      <c r="GI27" s="4"/>
      <c r="GJ27" s="4"/>
      <c r="GK27" s="4"/>
      <c r="GL27" s="4"/>
      <c r="GM27" s="4"/>
      <c r="GN27" s="4"/>
      <c r="GO27" s="4"/>
      <c r="GP27" s="4"/>
      <c r="GQ27" s="4"/>
      <c r="GR27" s="4"/>
      <c r="GS27" s="23"/>
      <c r="GT27" s="23"/>
      <c r="GU27" s="23"/>
      <c r="GV27" s="23"/>
      <c r="GW27" s="23"/>
      <c r="GX27" s="23"/>
      <c r="GY27" s="23"/>
      <c r="GZ27" s="23"/>
      <c r="HA27" s="23"/>
      <c r="HB27" s="23"/>
      <c r="HC27" s="23"/>
      <c r="HD27" s="23"/>
      <c r="HE27" s="23"/>
      <c r="HF27" s="23"/>
      <c r="HG27" s="23"/>
      <c r="HH27" s="23"/>
      <c r="HI27" s="23"/>
      <c r="HJ27" s="23"/>
      <c r="HK27" s="23"/>
      <c r="HL27" s="23"/>
      <c r="HM27" s="23"/>
      <c r="HN27" s="23"/>
      <c r="HO27" s="23"/>
      <c r="HP27" s="23"/>
      <c r="HQ27" s="23"/>
      <c r="HR27" s="23"/>
      <c r="HS27" s="23"/>
      <c r="HT27" s="23"/>
      <c r="HU27" s="23"/>
      <c r="HV27" s="23"/>
      <c r="HW27" s="23"/>
      <c r="HX27" s="23"/>
      <c r="HY27" s="23"/>
      <c r="HZ27" s="23"/>
      <c r="IA27" s="23"/>
      <c r="IB27" s="23"/>
      <c r="IC27" s="23"/>
      <c r="ID27" s="23"/>
      <c r="IE27" s="23"/>
      <c r="IF27" s="23"/>
      <c r="IG27" s="23"/>
      <c r="IH27" s="23"/>
      <c r="II27" s="23"/>
      <c r="IJ27" s="23"/>
      <c r="IK27" s="23"/>
      <c r="IL27" s="23"/>
      <c r="IM27" s="23"/>
      <c r="IN27" s="23"/>
      <c r="IO27" s="23"/>
      <c r="IP27" s="23"/>
      <c r="IQ27" s="23"/>
      <c r="IR27" s="23"/>
      <c r="IS27" s="23"/>
      <c r="IT27" s="23"/>
    </row>
    <row r="28" spans="1:254" ht="15.75" x14ac:dyDescent="0.25">
      <c r="A28" s="3">
        <v>15</v>
      </c>
      <c r="B28" s="4"/>
      <c r="C28" s="4"/>
      <c r="D28" s="4"/>
      <c r="E28" s="4"/>
      <c r="F28" s="4"/>
      <c r="G28" s="4"/>
      <c r="H28" s="4"/>
      <c r="I28" s="4"/>
      <c r="J28" s="4"/>
      <c r="K28" s="4"/>
      <c r="L28" s="4"/>
      <c r="M28" s="4"/>
      <c r="N28" s="4"/>
      <c r="O28" s="4"/>
      <c r="P28" s="4"/>
      <c r="Q28" s="4"/>
      <c r="R28" s="4"/>
      <c r="S28" s="4"/>
      <c r="T28" s="4"/>
      <c r="U28" s="4"/>
      <c r="V28" s="4"/>
      <c r="W28" s="4"/>
      <c r="X28" s="4"/>
      <c r="Y28" s="4"/>
      <c r="Z28" s="4"/>
      <c r="AA28" s="4"/>
      <c r="AB28" s="4"/>
      <c r="AC28" s="4"/>
      <c r="AD28" s="4"/>
      <c r="AE28" s="4"/>
      <c r="AF28" s="4"/>
      <c r="AG28" s="4"/>
      <c r="AH28" s="4"/>
      <c r="AI28" s="4"/>
      <c r="AJ28" s="4"/>
      <c r="AK28" s="4"/>
      <c r="AL28" s="4"/>
      <c r="AM28" s="4"/>
      <c r="AN28" s="4"/>
      <c r="AO28" s="4"/>
      <c r="AP28" s="4"/>
      <c r="AQ28" s="4"/>
      <c r="AR28" s="4"/>
      <c r="AS28" s="4"/>
      <c r="AT28" s="4"/>
      <c r="AU28" s="4"/>
      <c r="AV28" s="4"/>
      <c r="AW28" s="4"/>
      <c r="AX28" s="4"/>
      <c r="AY28" s="4"/>
      <c r="AZ28" s="4"/>
      <c r="BA28" s="4"/>
      <c r="BB28" s="4"/>
      <c r="BC28" s="4"/>
      <c r="BD28" s="4"/>
      <c r="BE28" s="4"/>
      <c r="BF28" s="4"/>
      <c r="BG28" s="4"/>
      <c r="BH28" s="4"/>
      <c r="BI28" s="4"/>
      <c r="BJ28" s="4"/>
      <c r="BK28" s="4"/>
      <c r="BL28" s="4"/>
      <c r="BM28" s="4"/>
      <c r="BN28" s="4"/>
      <c r="BO28" s="4"/>
      <c r="BP28" s="4"/>
      <c r="BQ28" s="4"/>
      <c r="BR28" s="4"/>
      <c r="BS28" s="4"/>
      <c r="BT28" s="4"/>
      <c r="BU28" s="4"/>
      <c r="BV28" s="4"/>
      <c r="BW28" s="4"/>
      <c r="BX28" s="4"/>
      <c r="BY28" s="4"/>
      <c r="BZ28" s="4"/>
      <c r="CA28" s="4"/>
      <c r="CB28" s="4"/>
      <c r="CC28" s="4"/>
      <c r="CD28" s="4"/>
      <c r="CE28" s="4"/>
      <c r="CF28" s="4"/>
      <c r="CG28" s="4"/>
      <c r="CH28" s="4"/>
      <c r="CI28" s="4"/>
      <c r="CJ28" s="4"/>
      <c r="CK28" s="4"/>
      <c r="CL28" s="4"/>
      <c r="CM28" s="4"/>
      <c r="CN28" s="4"/>
      <c r="CO28" s="4"/>
      <c r="CP28" s="4"/>
      <c r="CQ28" s="4"/>
      <c r="CR28" s="4"/>
      <c r="CS28" s="4"/>
      <c r="CT28" s="4"/>
      <c r="CU28" s="4"/>
      <c r="CV28" s="4"/>
      <c r="CW28" s="4"/>
      <c r="CX28" s="4"/>
      <c r="CY28" s="4"/>
      <c r="CZ28" s="4"/>
      <c r="DA28" s="4"/>
      <c r="DB28" s="4"/>
      <c r="DC28" s="4"/>
      <c r="DD28" s="4"/>
      <c r="DE28" s="4"/>
      <c r="DF28" s="4"/>
      <c r="DG28" s="4"/>
      <c r="DH28" s="4"/>
      <c r="DI28" s="4"/>
      <c r="DJ28" s="4"/>
      <c r="DK28" s="4"/>
      <c r="DL28" s="4"/>
      <c r="DM28" s="4"/>
      <c r="DN28" s="4"/>
      <c r="DO28" s="4"/>
      <c r="DP28" s="4"/>
      <c r="DQ28" s="4"/>
      <c r="DR28" s="4"/>
      <c r="DS28" s="4"/>
      <c r="DT28" s="4"/>
      <c r="DU28" s="4"/>
      <c r="DV28" s="4"/>
      <c r="DW28" s="4"/>
      <c r="DX28" s="4"/>
      <c r="DY28" s="4"/>
      <c r="DZ28" s="4"/>
      <c r="EA28" s="4"/>
      <c r="EB28" s="4"/>
      <c r="EC28" s="4"/>
      <c r="ED28" s="4"/>
      <c r="EE28" s="4"/>
      <c r="EF28" s="4"/>
      <c r="EG28" s="4"/>
      <c r="EH28" s="4"/>
      <c r="EI28" s="4"/>
      <c r="EJ28" s="4"/>
      <c r="EK28" s="4"/>
      <c r="EL28" s="4"/>
      <c r="EM28" s="4"/>
      <c r="EN28" s="4"/>
      <c r="EO28" s="4"/>
      <c r="EP28" s="4"/>
      <c r="EQ28" s="4"/>
      <c r="ER28" s="4"/>
      <c r="ES28" s="4"/>
      <c r="ET28" s="4"/>
      <c r="EU28" s="4"/>
      <c r="EV28" s="4"/>
      <c r="EW28" s="4"/>
      <c r="EX28" s="4"/>
      <c r="EY28" s="4"/>
      <c r="EZ28" s="4"/>
      <c r="FA28" s="4"/>
      <c r="FB28" s="4"/>
      <c r="FC28" s="4"/>
      <c r="FD28" s="4"/>
      <c r="FE28" s="4"/>
      <c r="FF28" s="4"/>
      <c r="FG28" s="4"/>
      <c r="FH28" s="4"/>
      <c r="FI28" s="4"/>
      <c r="FJ28" s="4"/>
      <c r="FK28" s="4"/>
      <c r="FL28" s="4"/>
      <c r="FM28" s="4"/>
      <c r="FN28" s="4"/>
      <c r="FO28" s="4"/>
      <c r="FP28" s="4"/>
      <c r="FQ28" s="4"/>
      <c r="FR28" s="4"/>
      <c r="FS28" s="4"/>
      <c r="FT28" s="4"/>
      <c r="FU28" s="4"/>
      <c r="FV28" s="4"/>
      <c r="FW28" s="4"/>
      <c r="FX28" s="4"/>
      <c r="FY28" s="4"/>
      <c r="FZ28" s="4"/>
      <c r="GA28" s="4"/>
      <c r="GB28" s="4"/>
      <c r="GC28" s="4"/>
      <c r="GD28" s="4"/>
      <c r="GE28" s="4"/>
      <c r="GF28" s="4"/>
      <c r="GG28" s="4"/>
      <c r="GH28" s="4"/>
      <c r="GI28" s="4"/>
      <c r="GJ28" s="4"/>
      <c r="GK28" s="4"/>
      <c r="GL28" s="4"/>
      <c r="GM28" s="4"/>
      <c r="GN28" s="4"/>
      <c r="GO28" s="4"/>
      <c r="GP28" s="4"/>
      <c r="GQ28" s="4"/>
      <c r="GR28" s="4"/>
      <c r="GS28" s="23"/>
      <c r="GT28" s="23"/>
      <c r="GU28" s="23"/>
      <c r="GV28" s="23"/>
      <c r="GW28" s="23"/>
      <c r="GX28" s="23"/>
      <c r="GY28" s="23"/>
      <c r="GZ28" s="23"/>
      <c r="HA28" s="23"/>
      <c r="HB28" s="23"/>
      <c r="HC28" s="23"/>
      <c r="HD28" s="23"/>
      <c r="HE28" s="23"/>
      <c r="HF28" s="23"/>
      <c r="HG28" s="23"/>
      <c r="HH28" s="23"/>
      <c r="HI28" s="23"/>
      <c r="HJ28" s="23"/>
      <c r="HK28" s="23"/>
      <c r="HL28" s="23"/>
      <c r="HM28" s="23"/>
      <c r="HN28" s="23"/>
      <c r="HO28" s="23"/>
      <c r="HP28" s="23"/>
      <c r="HQ28" s="23"/>
      <c r="HR28" s="23"/>
      <c r="HS28" s="23"/>
      <c r="HT28" s="23"/>
      <c r="HU28" s="23"/>
      <c r="HV28" s="23"/>
      <c r="HW28" s="23"/>
      <c r="HX28" s="23"/>
      <c r="HY28" s="23"/>
      <c r="HZ28" s="23"/>
      <c r="IA28" s="23"/>
      <c r="IB28" s="23"/>
      <c r="IC28" s="23"/>
      <c r="ID28" s="23"/>
      <c r="IE28" s="23"/>
      <c r="IF28" s="23"/>
      <c r="IG28" s="23"/>
      <c r="IH28" s="23"/>
      <c r="II28" s="23"/>
      <c r="IJ28" s="23"/>
      <c r="IK28" s="23"/>
      <c r="IL28" s="23"/>
      <c r="IM28" s="23"/>
      <c r="IN28" s="23"/>
      <c r="IO28" s="23"/>
      <c r="IP28" s="23"/>
      <c r="IQ28" s="23"/>
      <c r="IR28" s="23"/>
      <c r="IS28" s="23"/>
      <c r="IT28" s="23"/>
    </row>
    <row r="29" spans="1:254" ht="15.75" x14ac:dyDescent="0.25">
      <c r="A29" s="3">
        <v>16</v>
      </c>
      <c r="B29" s="4"/>
      <c r="C29" s="4"/>
      <c r="D29" s="4"/>
      <c r="E29" s="4"/>
      <c r="F29" s="4"/>
      <c r="G29" s="4"/>
      <c r="H29" s="4"/>
      <c r="I29" s="4"/>
      <c r="J29" s="4"/>
      <c r="K29" s="4"/>
      <c r="L29" s="4"/>
      <c r="M29" s="4"/>
      <c r="N29" s="4"/>
      <c r="O29" s="4"/>
      <c r="P29" s="4"/>
      <c r="Q29" s="4"/>
      <c r="R29" s="4"/>
      <c r="S29" s="4"/>
      <c r="T29" s="4"/>
      <c r="U29" s="4"/>
      <c r="V29" s="4"/>
      <c r="W29" s="4"/>
      <c r="X29" s="4"/>
      <c r="Y29" s="4"/>
      <c r="Z29" s="4"/>
      <c r="AA29" s="4"/>
      <c r="AB29" s="4"/>
      <c r="AC29" s="4"/>
      <c r="AD29" s="4"/>
      <c r="AE29" s="4"/>
      <c r="AF29" s="4"/>
      <c r="AG29" s="4"/>
      <c r="AH29" s="4"/>
      <c r="AI29" s="4"/>
      <c r="AJ29" s="4"/>
      <c r="AK29" s="4"/>
      <c r="AL29" s="4"/>
      <c r="AM29" s="4"/>
      <c r="AN29" s="4"/>
      <c r="AO29" s="4"/>
      <c r="AP29" s="4"/>
      <c r="AQ29" s="4"/>
      <c r="AR29" s="4"/>
      <c r="AS29" s="4"/>
      <c r="AT29" s="4"/>
      <c r="AU29" s="4"/>
      <c r="AV29" s="4"/>
      <c r="AW29" s="4"/>
      <c r="AX29" s="4"/>
      <c r="AY29" s="4"/>
      <c r="AZ29" s="4"/>
      <c r="BA29" s="4"/>
      <c r="BB29" s="4"/>
      <c r="BC29" s="4"/>
      <c r="BD29" s="4"/>
      <c r="BE29" s="4"/>
      <c r="BF29" s="4"/>
      <c r="BG29" s="4"/>
      <c r="BH29" s="4"/>
      <c r="BI29" s="4"/>
      <c r="BJ29" s="4"/>
      <c r="BK29" s="4"/>
      <c r="BL29" s="4"/>
      <c r="BM29" s="4"/>
      <c r="BN29" s="4"/>
      <c r="BO29" s="4"/>
      <c r="BP29" s="4"/>
      <c r="BQ29" s="4"/>
      <c r="BR29" s="4"/>
      <c r="BS29" s="4"/>
      <c r="BT29" s="4"/>
      <c r="BU29" s="4"/>
      <c r="BV29" s="4"/>
      <c r="BW29" s="4"/>
      <c r="BX29" s="4"/>
      <c r="BY29" s="4"/>
      <c r="BZ29" s="4"/>
      <c r="CA29" s="4"/>
      <c r="CB29" s="4"/>
      <c r="CC29" s="4"/>
      <c r="CD29" s="4"/>
      <c r="CE29" s="4"/>
      <c r="CF29" s="4"/>
      <c r="CG29" s="4"/>
      <c r="CH29" s="4"/>
      <c r="CI29" s="4"/>
      <c r="CJ29" s="4"/>
      <c r="CK29" s="4"/>
      <c r="CL29" s="4"/>
      <c r="CM29" s="4"/>
      <c r="CN29" s="4"/>
      <c r="CO29" s="4"/>
      <c r="CP29" s="4"/>
      <c r="CQ29" s="4"/>
      <c r="CR29" s="4"/>
      <c r="CS29" s="4"/>
      <c r="CT29" s="4"/>
      <c r="CU29" s="4"/>
      <c r="CV29" s="4"/>
      <c r="CW29" s="4"/>
      <c r="CX29" s="4"/>
      <c r="CY29" s="4"/>
      <c r="CZ29" s="4"/>
      <c r="DA29" s="4"/>
      <c r="DB29" s="4"/>
      <c r="DC29" s="4"/>
      <c r="DD29" s="4"/>
      <c r="DE29" s="4"/>
      <c r="DF29" s="4"/>
      <c r="DG29" s="4"/>
      <c r="DH29" s="4"/>
      <c r="DI29" s="4"/>
      <c r="DJ29" s="4"/>
      <c r="DK29" s="4"/>
      <c r="DL29" s="4"/>
      <c r="DM29" s="4"/>
      <c r="DN29" s="4"/>
      <c r="DO29" s="4"/>
      <c r="DP29" s="4"/>
      <c r="DQ29" s="4"/>
      <c r="DR29" s="4"/>
      <c r="DS29" s="4"/>
      <c r="DT29" s="4"/>
      <c r="DU29" s="4"/>
      <c r="DV29" s="4"/>
      <c r="DW29" s="4"/>
      <c r="DX29" s="4"/>
      <c r="DY29" s="4"/>
      <c r="DZ29" s="4"/>
      <c r="EA29" s="4"/>
      <c r="EB29" s="4"/>
      <c r="EC29" s="4"/>
      <c r="ED29" s="4"/>
      <c r="EE29" s="4"/>
      <c r="EF29" s="4"/>
      <c r="EG29" s="4"/>
      <c r="EH29" s="4"/>
      <c r="EI29" s="4"/>
      <c r="EJ29" s="4"/>
      <c r="EK29" s="4"/>
      <c r="EL29" s="4"/>
      <c r="EM29" s="4"/>
      <c r="EN29" s="4"/>
      <c r="EO29" s="4"/>
      <c r="EP29" s="4"/>
      <c r="EQ29" s="4"/>
      <c r="ER29" s="4"/>
      <c r="ES29" s="4"/>
      <c r="ET29" s="4"/>
      <c r="EU29" s="4"/>
      <c r="EV29" s="4"/>
      <c r="EW29" s="4"/>
      <c r="EX29" s="4"/>
      <c r="EY29" s="4"/>
      <c r="EZ29" s="4"/>
      <c r="FA29" s="4"/>
      <c r="FB29" s="4"/>
      <c r="FC29" s="4"/>
      <c r="FD29" s="4"/>
      <c r="FE29" s="4"/>
      <c r="FF29" s="4"/>
      <c r="FG29" s="4"/>
      <c r="FH29" s="4"/>
      <c r="FI29" s="4"/>
      <c r="FJ29" s="4"/>
      <c r="FK29" s="4"/>
      <c r="FL29" s="4"/>
      <c r="FM29" s="4"/>
      <c r="FN29" s="4"/>
      <c r="FO29" s="4"/>
      <c r="FP29" s="4"/>
      <c r="FQ29" s="4"/>
      <c r="FR29" s="4"/>
      <c r="FS29" s="4"/>
      <c r="FT29" s="4"/>
      <c r="FU29" s="4"/>
      <c r="FV29" s="4"/>
      <c r="FW29" s="4"/>
      <c r="FX29" s="4"/>
      <c r="FY29" s="4"/>
      <c r="FZ29" s="4"/>
      <c r="GA29" s="4"/>
      <c r="GB29" s="4"/>
      <c r="GC29" s="4"/>
      <c r="GD29" s="4"/>
      <c r="GE29" s="4"/>
      <c r="GF29" s="4"/>
      <c r="GG29" s="4"/>
      <c r="GH29" s="4"/>
      <c r="GI29" s="4"/>
      <c r="GJ29" s="4"/>
      <c r="GK29" s="4"/>
      <c r="GL29" s="4"/>
      <c r="GM29" s="4"/>
      <c r="GN29" s="4"/>
      <c r="GO29" s="4"/>
      <c r="GP29" s="4"/>
      <c r="GQ29" s="4"/>
      <c r="GR29" s="4"/>
      <c r="GS29" s="23"/>
      <c r="GT29" s="23"/>
      <c r="GU29" s="23"/>
      <c r="GV29" s="23"/>
      <c r="GW29" s="23"/>
      <c r="GX29" s="23"/>
      <c r="GY29" s="23"/>
      <c r="GZ29" s="23"/>
      <c r="HA29" s="23"/>
      <c r="HB29" s="23"/>
      <c r="HC29" s="23"/>
      <c r="HD29" s="23"/>
      <c r="HE29" s="23"/>
      <c r="HF29" s="23"/>
      <c r="HG29" s="23"/>
      <c r="HH29" s="23"/>
      <c r="HI29" s="23"/>
      <c r="HJ29" s="23"/>
      <c r="HK29" s="23"/>
      <c r="HL29" s="23"/>
      <c r="HM29" s="23"/>
      <c r="HN29" s="23"/>
      <c r="HO29" s="23"/>
      <c r="HP29" s="23"/>
      <c r="HQ29" s="23"/>
      <c r="HR29" s="23"/>
      <c r="HS29" s="23"/>
      <c r="HT29" s="23"/>
      <c r="HU29" s="23"/>
      <c r="HV29" s="23"/>
      <c r="HW29" s="23"/>
      <c r="HX29" s="23"/>
      <c r="HY29" s="23"/>
      <c r="HZ29" s="23"/>
      <c r="IA29" s="23"/>
      <c r="IB29" s="23"/>
      <c r="IC29" s="23"/>
      <c r="ID29" s="23"/>
      <c r="IE29" s="23"/>
      <c r="IF29" s="23"/>
      <c r="IG29" s="23"/>
      <c r="IH29" s="23"/>
      <c r="II29" s="23"/>
      <c r="IJ29" s="23"/>
      <c r="IK29" s="23"/>
      <c r="IL29" s="23"/>
      <c r="IM29" s="23"/>
      <c r="IN29" s="23"/>
      <c r="IO29" s="23"/>
      <c r="IP29" s="23"/>
      <c r="IQ29" s="23"/>
      <c r="IR29" s="23"/>
      <c r="IS29" s="23"/>
      <c r="IT29" s="23"/>
    </row>
    <row r="30" spans="1:254" ht="15.75" x14ac:dyDescent="0.25">
      <c r="A30" s="3">
        <v>17</v>
      </c>
      <c r="B30" s="4"/>
      <c r="C30" s="4"/>
      <c r="D30" s="4"/>
      <c r="E30" s="4"/>
      <c r="F30" s="4"/>
      <c r="G30" s="4"/>
      <c r="H30" s="4"/>
      <c r="I30" s="4"/>
      <c r="J30" s="4"/>
      <c r="K30" s="4"/>
      <c r="L30" s="4"/>
      <c r="M30" s="4"/>
      <c r="N30" s="4"/>
      <c r="O30" s="4"/>
      <c r="P30" s="4"/>
      <c r="Q30" s="4"/>
      <c r="R30" s="4"/>
      <c r="S30" s="4"/>
      <c r="T30" s="4"/>
      <c r="U30" s="4"/>
      <c r="V30" s="4"/>
      <c r="W30" s="4"/>
      <c r="X30" s="4"/>
      <c r="Y30" s="4"/>
      <c r="Z30" s="4"/>
      <c r="AA30" s="4"/>
      <c r="AB30" s="4"/>
      <c r="AC30" s="4"/>
      <c r="AD30" s="4"/>
      <c r="AE30" s="4"/>
      <c r="AF30" s="4"/>
      <c r="AG30" s="4"/>
      <c r="AH30" s="4"/>
      <c r="AI30" s="4"/>
      <c r="AJ30" s="4"/>
      <c r="AK30" s="4"/>
      <c r="AL30" s="4"/>
      <c r="AM30" s="4"/>
      <c r="AN30" s="4"/>
      <c r="AO30" s="4"/>
      <c r="AP30" s="4"/>
      <c r="AQ30" s="4"/>
      <c r="AR30" s="4"/>
      <c r="AS30" s="4"/>
      <c r="AT30" s="4"/>
      <c r="AU30" s="4"/>
      <c r="AV30" s="4"/>
      <c r="AW30" s="4"/>
      <c r="AX30" s="4"/>
      <c r="AY30" s="4"/>
      <c r="AZ30" s="4"/>
      <c r="BA30" s="4"/>
      <c r="BB30" s="4"/>
      <c r="BC30" s="4"/>
      <c r="BD30" s="4"/>
      <c r="BE30" s="4"/>
      <c r="BF30" s="4"/>
      <c r="BG30" s="4"/>
      <c r="BH30" s="4"/>
      <c r="BI30" s="4"/>
      <c r="BJ30" s="4"/>
      <c r="BK30" s="4"/>
      <c r="BL30" s="4"/>
      <c r="BM30" s="4"/>
      <c r="BN30" s="4"/>
      <c r="BO30" s="4"/>
      <c r="BP30" s="4"/>
      <c r="BQ30" s="4"/>
      <c r="BR30" s="4"/>
      <c r="BS30" s="4"/>
      <c r="BT30" s="4"/>
      <c r="BU30" s="4"/>
      <c r="BV30" s="4"/>
      <c r="BW30" s="4"/>
      <c r="BX30" s="4"/>
      <c r="BY30" s="4"/>
      <c r="BZ30" s="4"/>
      <c r="CA30" s="4"/>
      <c r="CB30" s="4"/>
      <c r="CC30" s="4"/>
      <c r="CD30" s="4"/>
      <c r="CE30" s="4"/>
      <c r="CF30" s="4"/>
      <c r="CG30" s="4"/>
      <c r="CH30" s="4"/>
      <c r="CI30" s="4"/>
      <c r="CJ30" s="4"/>
      <c r="CK30" s="4"/>
      <c r="CL30" s="4"/>
      <c r="CM30" s="4"/>
      <c r="CN30" s="4"/>
      <c r="CO30" s="4"/>
      <c r="CP30" s="4"/>
      <c r="CQ30" s="4"/>
      <c r="CR30" s="4"/>
      <c r="CS30" s="4"/>
      <c r="CT30" s="4"/>
      <c r="CU30" s="4"/>
      <c r="CV30" s="4"/>
      <c r="CW30" s="4"/>
      <c r="CX30" s="4"/>
      <c r="CY30" s="4"/>
      <c r="CZ30" s="4"/>
      <c r="DA30" s="4"/>
      <c r="DB30" s="4"/>
      <c r="DC30" s="4"/>
      <c r="DD30" s="4"/>
      <c r="DE30" s="4"/>
      <c r="DF30" s="4"/>
      <c r="DG30" s="4"/>
      <c r="DH30" s="4"/>
      <c r="DI30" s="4"/>
      <c r="DJ30" s="4"/>
      <c r="DK30" s="4"/>
      <c r="DL30" s="4"/>
      <c r="DM30" s="4"/>
      <c r="DN30" s="4"/>
      <c r="DO30" s="4"/>
      <c r="DP30" s="4"/>
      <c r="DQ30" s="4"/>
      <c r="DR30" s="4"/>
      <c r="DS30" s="4"/>
      <c r="DT30" s="4"/>
      <c r="DU30" s="4"/>
      <c r="DV30" s="4"/>
      <c r="DW30" s="4"/>
      <c r="DX30" s="4"/>
      <c r="DY30" s="4"/>
      <c r="DZ30" s="4"/>
      <c r="EA30" s="4"/>
      <c r="EB30" s="4"/>
      <c r="EC30" s="4"/>
      <c r="ED30" s="4"/>
      <c r="EE30" s="4"/>
      <c r="EF30" s="4"/>
      <c r="EG30" s="4"/>
      <c r="EH30" s="4"/>
      <c r="EI30" s="4"/>
      <c r="EJ30" s="4"/>
      <c r="EK30" s="4"/>
      <c r="EL30" s="4"/>
      <c r="EM30" s="4"/>
      <c r="EN30" s="4"/>
      <c r="EO30" s="4"/>
      <c r="EP30" s="4"/>
      <c r="EQ30" s="4"/>
      <c r="ER30" s="4"/>
      <c r="ES30" s="4"/>
      <c r="ET30" s="4"/>
      <c r="EU30" s="4"/>
      <c r="EV30" s="4"/>
      <c r="EW30" s="4"/>
      <c r="EX30" s="4"/>
      <c r="EY30" s="4"/>
      <c r="EZ30" s="4"/>
      <c r="FA30" s="4"/>
      <c r="FB30" s="4"/>
      <c r="FC30" s="4"/>
      <c r="FD30" s="4"/>
      <c r="FE30" s="4"/>
      <c r="FF30" s="4"/>
      <c r="FG30" s="4"/>
      <c r="FH30" s="4"/>
      <c r="FI30" s="4"/>
      <c r="FJ30" s="4"/>
      <c r="FK30" s="4"/>
      <c r="FL30" s="4"/>
      <c r="FM30" s="4"/>
      <c r="FN30" s="4"/>
      <c r="FO30" s="4"/>
      <c r="FP30" s="4"/>
      <c r="FQ30" s="4"/>
      <c r="FR30" s="4"/>
      <c r="FS30" s="4"/>
      <c r="FT30" s="4"/>
      <c r="FU30" s="4"/>
      <c r="FV30" s="4"/>
      <c r="FW30" s="4"/>
      <c r="FX30" s="4"/>
      <c r="FY30" s="4"/>
      <c r="FZ30" s="4"/>
      <c r="GA30" s="4"/>
      <c r="GB30" s="4"/>
      <c r="GC30" s="4"/>
      <c r="GD30" s="4"/>
      <c r="GE30" s="4"/>
      <c r="GF30" s="4"/>
      <c r="GG30" s="4"/>
      <c r="GH30" s="4"/>
      <c r="GI30" s="4"/>
      <c r="GJ30" s="4"/>
      <c r="GK30" s="4"/>
      <c r="GL30" s="4"/>
      <c r="GM30" s="4"/>
      <c r="GN30" s="4"/>
      <c r="GO30" s="4"/>
      <c r="GP30" s="4"/>
      <c r="GQ30" s="4"/>
      <c r="GR30" s="4"/>
      <c r="GS30" s="23"/>
      <c r="GT30" s="23"/>
      <c r="GU30" s="23"/>
      <c r="GV30" s="23"/>
      <c r="GW30" s="23"/>
      <c r="GX30" s="23"/>
      <c r="GY30" s="23"/>
      <c r="GZ30" s="23"/>
      <c r="HA30" s="23"/>
      <c r="HB30" s="23"/>
      <c r="HC30" s="23"/>
      <c r="HD30" s="23"/>
      <c r="HE30" s="23"/>
      <c r="HF30" s="23"/>
      <c r="HG30" s="23"/>
      <c r="HH30" s="23"/>
      <c r="HI30" s="23"/>
      <c r="HJ30" s="23"/>
      <c r="HK30" s="23"/>
      <c r="HL30" s="23"/>
      <c r="HM30" s="23"/>
      <c r="HN30" s="23"/>
      <c r="HO30" s="23"/>
      <c r="HP30" s="23"/>
      <c r="HQ30" s="23"/>
      <c r="HR30" s="23"/>
      <c r="HS30" s="23"/>
      <c r="HT30" s="23"/>
      <c r="HU30" s="23"/>
      <c r="HV30" s="23"/>
      <c r="HW30" s="23"/>
      <c r="HX30" s="23"/>
      <c r="HY30" s="23"/>
      <c r="HZ30" s="23"/>
      <c r="IA30" s="23"/>
      <c r="IB30" s="23"/>
      <c r="IC30" s="23"/>
      <c r="ID30" s="23"/>
      <c r="IE30" s="23"/>
      <c r="IF30" s="23"/>
      <c r="IG30" s="23"/>
      <c r="IH30" s="23"/>
      <c r="II30" s="23"/>
      <c r="IJ30" s="23"/>
      <c r="IK30" s="23"/>
      <c r="IL30" s="23"/>
      <c r="IM30" s="23"/>
      <c r="IN30" s="23"/>
      <c r="IO30" s="23"/>
      <c r="IP30" s="23"/>
      <c r="IQ30" s="23"/>
      <c r="IR30" s="23"/>
      <c r="IS30" s="23"/>
      <c r="IT30" s="23"/>
    </row>
    <row r="31" spans="1:254" ht="15.75" x14ac:dyDescent="0.25">
      <c r="A31" s="3">
        <v>18</v>
      </c>
      <c r="B31" s="4"/>
      <c r="C31" s="4"/>
      <c r="D31" s="4"/>
      <c r="E31" s="4"/>
      <c r="F31" s="4"/>
      <c r="G31" s="4"/>
      <c r="H31" s="4"/>
      <c r="I31" s="4"/>
      <c r="J31" s="4"/>
      <c r="K31" s="4"/>
      <c r="L31" s="4"/>
      <c r="M31" s="4"/>
      <c r="N31" s="4"/>
      <c r="O31" s="4"/>
      <c r="P31" s="4"/>
      <c r="Q31" s="4"/>
      <c r="R31" s="4"/>
      <c r="S31" s="4"/>
      <c r="T31" s="4"/>
      <c r="U31" s="4"/>
      <c r="V31" s="4"/>
      <c r="W31" s="4"/>
      <c r="X31" s="4"/>
      <c r="Y31" s="4"/>
      <c r="Z31" s="4"/>
      <c r="AA31" s="4"/>
      <c r="AB31" s="4"/>
      <c r="AC31" s="4"/>
      <c r="AD31" s="4"/>
      <c r="AE31" s="4"/>
      <c r="AF31" s="4"/>
      <c r="AG31" s="4"/>
      <c r="AH31" s="4"/>
      <c r="AI31" s="4"/>
      <c r="AJ31" s="4"/>
      <c r="AK31" s="4"/>
      <c r="AL31" s="4"/>
      <c r="AM31" s="4"/>
      <c r="AN31" s="4"/>
      <c r="AO31" s="4"/>
      <c r="AP31" s="4"/>
      <c r="AQ31" s="4"/>
      <c r="AR31" s="4"/>
      <c r="AS31" s="4"/>
      <c r="AT31" s="4"/>
      <c r="AU31" s="4"/>
      <c r="AV31" s="4"/>
      <c r="AW31" s="4"/>
      <c r="AX31" s="4"/>
      <c r="AY31" s="4"/>
      <c r="AZ31" s="4"/>
      <c r="BA31" s="4"/>
      <c r="BB31" s="4"/>
      <c r="BC31" s="4"/>
      <c r="BD31" s="4"/>
      <c r="BE31" s="4"/>
      <c r="BF31" s="4"/>
      <c r="BG31" s="4"/>
      <c r="BH31" s="4"/>
      <c r="BI31" s="4"/>
      <c r="BJ31" s="4"/>
      <c r="BK31" s="4"/>
      <c r="BL31" s="4"/>
      <c r="BM31" s="4"/>
      <c r="BN31" s="4"/>
      <c r="BO31" s="4"/>
      <c r="BP31" s="4"/>
      <c r="BQ31" s="4"/>
      <c r="BR31" s="4"/>
      <c r="BS31" s="4"/>
      <c r="BT31" s="4"/>
      <c r="BU31" s="4"/>
      <c r="BV31" s="4"/>
      <c r="BW31" s="4"/>
      <c r="BX31" s="4"/>
      <c r="BY31" s="4"/>
      <c r="BZ31" s="4"/>
      <c r="CA31" s="4"/>
      <c r="CB31" s="4"/>
      <c r="CC31" s="4"/>
      <c r="CD31" s="4"/>
      <c r="CE31" s="4"/>
      <c r="CF31" s="4"/>
      <c r="CG31" s="4"/>
      <c r="CH31" s="4"/>
      <c r="CI31" s="4"/>
      <c r="CJ31" s="4"/>
      <c r="CK31" s="4"/>
      <c r="CL31" s="4"/>
      <c r="CM31" s="4"/>
      <c r="CN31" s="4"/>
      <c r="CO31" s="4"/>
      <c r="CP31" s="4"/>
      <c r="CQ31" s="4"/>
      <c r="CR31" s="4"/>
      <c r="CS31" s="4"/>
      <c r="CT31" s="4"/>
      <c r="CU31" s="4"/>
      <c r="CV31" s="4"/>
      <c r="CW31" s="4"/>
      <c r="CX31" s="4"/>
      <c r="CY31" s="4"/>
      <c r="CZ31" s="4"/>
      <c r="DA31" s="4"/>
      <c r="DB31" s="4"/>
      <c r="DC31" s="4"/>
      <c r="DD31" s="4"/>
      <c r="DE31" s="4"/>
      <c r="DF31" s="4"/>
      <c r="DG31" s="4"/>
      <c r="DH31" s="4"/>
      <c r="DI31" s="4"/>
      <c r="DJ31" s="4"/>
      <c r="DK31" s="4"/>
      <c r="DL31" s="4"/>
      <c r="DM31" s="4"/>
      <c r="DN31" s="4"/>
      <c r="DO31" s="4"/>
      <c r="DP31" s="4"/>
      <c r="DQ31" s="4"/>
      <c r="DR31" s="4"/>
      <c r="DS31" s="4"/>
      <c r="DT31" s="4"/>
      <c r="DU31" s="4"/>
      <c r="DV31" s="4"/>
      <c r="DW31" s="4"/>
      <c r="DX31" s="4"/>
      <c r="DY31" s="4"/>
      <c r="DZ31" s="4"/>
      <c r="EA31" s="4"/>
      <c r="EB31" s="4"/>
      <c r="EC31" s="4"/>
      <c r="ED31" s="4"/>
      <c r="EE31" s="4"/>
      <c r="EF31" s="4"/>
      <c r="EG31" s="4"/>
      <c r="EH31" s="4"/>
      <c r="EI31" s="4"/>
      <c r="EJ31" s="4"/>
      <c r="EK31" s="4"/>
      <c r="EL31" s="4"/>
      <c r="EM31" s="4"/>
      <c r="EN31" s="4"/>
      <c r="EO31" s="4"/>
      <c r="EP31" s="4"/>
      <c r="EQ31" s="4"/>
      <c r="ER31" s="4"/>
      <c r="ES31" s="4"/>
      <c r="ET31" s="4"/>
      <c r="EU31" s="4"/>
      <c r="EV31" s="4"/>
      <c r="EW31" s="4"/>
      <c r="EX31" s="4"/>
      <c r="EY31" s="4"/>
      <c r="EZ31" s="4"/>
      <c r="FA31" s="4"/>
      <c r="FB31" s="4"/>
      <c r="FC31" s="4"/>
      <c r="FD31" s="4"/>
      <c r="FE31" s="4"/>
      <c r="FF31" s="4"/>
      <c r="FG31" s="4"/>
      <c r="FH31" s="4"/>
      <c r="FI31" s="4"/>
      <c r="FJ31" s="4"/>
      <c r="FK31" s="4"/>
      <c r="FL31" s="4"/>
      <c r="FM31" s="4"/>
      <c r="FN31" s="4"/>
      <c r="FO31" s="4"/>
      <c r="FP31" s="4"/>
      <c r="FQ31" s="4"/>
      <c r="FR31" s="4"/>
      <c r="FS31" s="4"/>
      <c r="FT31" s="4"/>
      <c r="FU31" s="4"/>
      <c r="FV31" s="4"/>
      <c r="FW31" s="4"/>
      <c r="FX31" s="4"/>
      <c r="FY31" s="4"/>
      <c r="FZ31" s="4"/>
      <c r="GA31" s="4"/>
      <c r="GB31" s="4"/>
      <c r="GC31" s="4"/>
      <c r="GD31" s="4"/>
      <c r="GE31" s="4"/>
      <c r="GF31" s="4"/>
      <c r="GG31" s="4"/>
      <c r="GH31" s="4"/>
      <c r="GI31" s="4"/>
      <c r="GJ31" s="4"/>
      <c r="GK31" s="4"/>
      <c r="GL31" s="4"/>
      <c r="GM31" s="4"/>
      <c r="GN31" s="4"/>
      <c r="GO31" s="4"/>
      <c r="GP31" s="4"/>
      <c r="GQ31" s="4"/>
      <c r="GR31" s="4"/>
      <c r="GS31" s="23"/>
      <c r="GT31" s="23"/>
      <c r="GU31" s="23"/>
      <c r="GV31" s="23"/>
      <c r="GW31" s="23"/>
      <c r="GX31" s="23"/>
      <c r="GY31" s="23"/>
      <c r="GZ31" s="23"/>
      <c r="HA31" s="23"/>
      <c r="HB31" s="23"/>
      <c r="HC31" s="23"/>
      <c r="HD31" s="23"/>
      <c r="HE31" s="23"/>
      <c r="HF31" s="23"/>
      <c r="HG31" s="23"/>
      <c r="HH31" s="23"/>
      <c r="HI31" s="23"/>
      <c r="HJ31" s="23"/>
      <c r="HK31" s="23"/>
      <c r="HL31" s="23"/>
      <c r="HM31" s="23"/>
      <c r="HN31" s="23"/>
      <c r="HO31" s="23"/>
      <c r="HP31" s="23"/>
      <c r="HQ31" s="23"/>
      <c r="HR31" s="23"/>
      <c r="HS31" s="23"/>
      <c r="HT31" s="23"/>
      <c r="HU31" s="23"/>
      <c r="HV31" s="23"/>
      <c r="HW31" s="23"/>
      <c r="HX31" s="23"/>
      <c r="HY31" s="23"/>
      <c r="HZ31" s="23"/>
      <c r="IA31" s="23"/>
      <c r="IB31" s="23"/>
      <c r="IC31" s="23"/>
      <c r="ID31" s="23"/>
      <c r="IE31" s="23"/>
      <c r="IF31" s="23"/>
      <c r="IG31" s="23"/>
      <c r="IH31" s="23"/>
      <c r="II31" s="23"/>
      <c r="IJ31" s="23"/>
      <c r="IK31" s="23"/>
      <c r="IL31" s="23"/>
      <c r="IM31" s="23"/>
      <c r="IN31" s="23"/>
      <c r="IO31" s="23"/>
      <c r="IP31" s="23"/>
      <c r="IQ31" s="23"/>
      <c r="IR31" s="23"/>
      <c r="IS31" s="23"/>
      <c r="IT31" s="23"/>
    </row>
    <row r="32" spans="1:254" ht="15.75" x14ac:dyDescent="0.25">
      <c r="A32" s="3">
        <v>19</v>
      </c>
      <c r="B32" s="4"/>
      <c r="C32" s="4"/>
      <c r="D32" s="4"/>
      <c r="E32" s="4"/>
      <c r="F32" s="4"/>
      <c r="G32" s="4"/>
      <c r="H32" s="4"/>
      <c r="I32" s="4"/>
      <c r="J32" s="4"/>
      <c r="K32" s="4"/>
      <c r="L32" s="4"/>
      <c r="M32" s="4"/>
      <c r="N32" s="4"/>
      <c r="O32" s="4"/>
      <c r="P32" s="4"/>
      <c r="Q32" s="4"/>
      <c r="R32" s="4"/>
      <c r="S32" s="4"/>
      <c r="T32" s="4"/>
      <c r="U32" s="4"/>
      <c r="V32" s="4"/>
      <c r="W32" s="4"/>
      <c r="X32" s="4"/>
      <c r="Y32" s="4"/>
      <c r="Z32" s="4"/>
      <c r="AA32" s="4"/>
      <c r="AB32" s="4"/>
      <c r="AC32" s="4"/>
      <c r="AD32" s="4"/>
      <c r="AE32" s="4"/>
      <c r="AF32" s="4"/>
      <c r="AG32" s="4"/>
      <c r="AH32" s="4"/>
      <c r="AI32" s="4"/>
      <c r="AJ32" s="4"/>
      <c r="AK32" s="4"/>
      <c r="AL32" s="4"/>
      <c r="AM32" s="4"/>
      <c r="AN32" s="4"/>
      <c r="AO32" s="4"/>
      <c r="AP32" s="4"/>
      <c r="AQ32" s="4"/>
      <c r="AR32" s="4"/>
      <c r="AS32" s="4"/>
      <c r="AT32" s="4"/>
      <c r="AU32" s="4"/>
      <c r="AV32" s="4"/>
      <c r="AW32" s="4"/>
      <c r="AX32" s="4"/>
      <c r="AY32" s="4"/>
      <c r="AZ32" s="4"/>
      <c r="BA32" s="4"/>
      <c r="BB32" s="4"/>
      <c r="BC32" s="4"/>
      <c r="BD32" s="4"/>
      <c r="BE32" s="4"/>
      <c r="BF32" s="4"/>
      <c r="BG32" s="4"/>
      <c r="BH32" s="4"/>
      <c r="BI32" s="4"/>
      <c r="BJ32" s="4"/>
      <c r="BK32" s="4"/>
      <c r="BL32" s="4"/>
      <c r="BM32" s="4"/>
      <c r="BN32" s="4"/>
      <c r="BO32" s="4"/>
      <c r="BP32" s="4"/>
      <c r="BQ32" s="4"/>
      <c r="BR32" s="4"/>
      <c r="BS32" s="4"/>
      <c r="BT32" s="4"/>
      <c r="BU32" s="4"/>
      <c r="BV32" s="4"/>
      <c r="BW32" s="4"/>
      <c r="BX32" s="4"/>
      <c r="BY32" s="4"/>
      <c r="BZ32" s="4"/>
      <c r="CA32" s="4"/>
      <c r="CB32" s="4"/>
      <c r="CC32" s="4"/>
      <c r="CD32" s="4"/>
      <c r="CE32" s="4"/>
      <c r="CF32" s="4"/>
      <c r="CG32" s="4"/>
      <c r="CH32" s="4"/>
      <c r="CI32" s="4"/>
      <c r="CJ32" s="4"/>
      <c r="CK32" s="4"/>
      <c r="CL32" s="4"/>
      <c r="CM32" s="4"/>
      <c r="CN32" s="4"/>
      <c r="CO32" s="4"/>
      <c r="CP32" s="4"/>
      <c r="CQ32" s="4"/>
      <c r="CR32" s="4"/>
      <c r="CS32" s="4"/>
      <c r="CT32" s="4"/>
      <c r="CU32" s="4"/>
      <c r="CV32" s="4"/>
      <c r="CW32" s="4"/>
      <c r="CX32" s="4"/>
      <c r="CY32" s="4"/>
      <c r="CZ32" s="4"/>
      <c r="DA32" s="4"/>
      <c r="DB32" s="4"/>
      <c r="DC32" s="4"/>
      <c r="DD32" s="4"/>
      <c r="DE32" s="4"/>
      <c r="DF32" s="4"/>
      <c r="DG32" s="4"/>
      <c r="DH32" s="4"/>
      <c r="DI32" s="4"/>
      <c r="DJ32" s="4"/>
      <c r="DK32" s="4"/>
      <c r="DL32" s="4"/>
      <c r="DM32" s="4"/>
      <c r="DN32" s="4"/>
      <c r="DO32" s="4"/>
      <c r="DP32" s="4"/>
      <c r="DQ32" s="4"/>
      <c r="DR32" s="4"/>
      <c r="DS32" s="4"/>
      <c r="DT32" s="4"/>
      <c r="DU32" s="4"/>
      <c r="DV32" s="4"/>
      <c r="DW32" s="4"/>
      <c r="DX32" s="4"/>
      <c r="DY32" s="4"/>
      <c r="DZ32" s="4"/>
      <c r="EA32" s="4"/>
      <c r="EB32" s="4"/>
      <c r="EC32" s="4"/>
      <c r="ED32" s="4"/>
      <c r="EE32" s="4"/>
      <c r="EF32" s="4"/>
      <c r="EG32" s="4"/>
      <c r="EH32" s="4"/>
      <c r="EI32" s="4"/>
      <c r="EJ32" s="4"/>
      <c r="EK32" s="4"/>
      <c r="EL32" s="4"/>
      <c r="EM32" s="4"/>
      <c r="EN32" s="4"/>
      <c r="EO32" s="4"/>
      <c r="EP32" s="4"/>
      <c r="EQ32" s="4"/>
      <c r="ER32" s="4"/>
      <c r="ES32" s="4"/>
      <c r="ET32" s="4"/>
      <c r="EU32" s="4"/>
      <c r="EV32" s="4"/>
      <c r="EW32" s="4"/>
      <c r="EX32" s="4"/>
      <c r="EY32" s="4"/>
      <c r="EZ32" s="4"/>
      <c r="FA32" s="4"/>
      <c r="FB32" s="4"/>
      <c r="FC32" s="4"/>
      <c r="FD32" s="4"/>
      <c r="FE32" s="4"/>
      <c r="FF32" s="4"/>
      <c r="FG32" s="4"/>
      <c r="FH32" s="4"/>
      <c r="FI32" s="4"/>
      <c r="FJ32" s="4"/>
      <c r="FK32" s="4"/>
      <c r="FL32" s="4"/>
      <c r="FM32" s="4"/>
      <c r="FN32" s="4"/>
      <c r="FO32" s="4"/>
      <c r="FP32" s="4"/>
      <c r="FQ32" s="4"/>
      <c r="FR32" s="4"/>
      <c r="FS32" s="4"/>
      <c r="FT32" s="4"/>
      <c r="FU32" s="4"/>
      <c r="FV32" s="4"/>
      <c r="FW32" s="4"/>
      <c r="FX32" s="4"/>
      <c r="FY32" s="4"/>
      <c r="FZ32" s="4"/>
      <c r="GA32" s="4"/>
      <c r="GB32" s="4"/>
      <c r="GC32" s="4"/>
      <c r="GD32" s="4"/>
      <c r="GE32" s="4"/>
      <c r="GF32" s="4"/>
      <c r="GG32" s="4"/>
      <c r="GH32" s="4"/>
      <c r="GI32" s="4"/>
      <c r="GJ32" s="4"/>
      <c r="GK32" s="4"/>
      <c r="GL32" s="4"/>
      <c r="GM32" s="4"/>
      <c r="GN32" s="4"/>
      <c r="GO32" s="4"/>
      <c r="GP32" s="4"/>
      <c r="GQ32" s="4"/>
      <c r="GR32" s="4"/>
      <c r="GS32" s="23"/>
      <c r="GT32" s="23"/>
      <c r="GU32" s="23"/>
      <c r="GV32" s="23"/>
      <c r="GW32" s="23"/>
      <c r="GX32" s="23"/>
      <c r="GY32" s="23"/>
      <c r="GZ32" s="23"/>
      <c r="HA32" s="23"/>
      <c r="HB32" s="23"/>
      <c r="HC32" s="23"/>
      <c r="HD32" s="23"/>
      <c r="HE32" s="23"/>
      <c r="HF32" s="23"/>
      <c r="HG32" s="23"/>
      <c r="HH32" s="23"/>
      <c r="HI32" s="23"/>
      <c r="HJ32" s="23"/>
      <c r="HK32" s="23"/>
      <c r="HL32" s="23"/>
      <c r="HM32" s="23"/>
      <c r="HN32" s="23"/>
      <c r="HO32" s="23"/>
      <c r="HP32" s="23"/>
      <c r="HQ32" s="23"/>
      <c r="HR32" s="23"/>
      <c r="HS32" s="23"/>
      <c r="HT32" s="23"/>
      <c r="HU32" s="23"/>
      <c r="HV32" s="23"/>
      <c r="HW32" s="23"/>
      <c r="HX32" s="23"/>
      <c r="HY32" s="23"/>
      <c r="HZ32" s="23"/>
      <c r="IA32" s="23"/>
      <c r="IB32" s="23"/>
      <c r="IC32" s="23"/>
      <c r="ID32" s="23"/>
      <c r="IE32" s="23"/>
      <c r="IF32" s="23"/>
      <c r="IG32" s="23"/>
      <c r="IH32" s="23"/>
      <c r="II32" s="23"/>
      <c r="IJ32" s="23"/>
      <c r="IK32" s="23"/>
      <c r="IL32" s="23"/>
      <c r="IM32" s="23"/>
      <c r="IN32" s="23"/>
      <c r="IO32" s="23"/>
      <c r="IP32" s="23"/>
      <c r="IQ32" s="23"/>
      <c r="IR32" s="23"/>
      <c r="IS32" s="23"/>
      <c r="IT32" s="23"/>
    </row>
    <row r="33" spans="1:254" ht="15.75" x14ac:dyDescent="0.25">
      <c r="A33" s="3">
        <v>20</v>
      </c>
      <c r="B33" s="4"/>
      <c r="C33" s="4"/>
      <c r="D33" s="4"/>
      <c r="E33" s="4"/>
      <c r="F33" s="4"/>
      <c r="G33" s="4"/>
      <c r="H33" s="4"/>
      <c r="I33" s="4"/>
      <c r="J33" s="4"/>
      <c r="K33" s="4"/>
      <c r="L33" s="4"/>
      <c r="M33" s="4"/>
      <c r="N33" s="4"/>
      <c r="O33" s="4"/>
      <c r="P33" s="4"/>
      <c r="Q33" s="4"/>
      <c r="R33" s="4"/>
      <c r="S33" s="4"/>
      <c r="T33" s="4"/>
      <c r="U33" s="4"/>
      <c r="V33" s="4"/>
      <c r="W33" s="4"/>
      <c r="X33" s="4"/>
      <c r="Y33" s="4"/>
      <c r="Z33" s="4"/>
      <c r="AA33" s="4"/>
      <c r="AB33" s="4"/>
      <c r="AC33" s="4"/>
      <c r="AD33" s="4"/>
      <c r="AE33" s="4"/>
      <c r="AF33" s="4"/>
      <c r="AG33" s="4"/>
      <c r="AH33" s="4"/>
      <c r="AI33" s="4"/>
      <c r="AJ33" s="4"/>
      <c r="AK33" s="4"/>
      <c r="AL33" s="4"/>
      <c r="AM33" s="4"/>
      <c r="AN33" s="4"/>
      <c r="AO33" s="4"/>
      <c r="AP33" s="4"/>
      <c r="AQ33" s="4"/>
      <c r="AR33" s="4"/>
      <c r="AS33" s="4"/>
      <c r="AT33" s="4"/>
      <c r="AU33" s="4"/>
      <c r="AV33" s="4"/>
      <c r="AW33" s="4"/>
      <c r="AX33" s="4"/>
      <c r="AY33" s="4"/>
      <c r="AZ33" s="4"/>
      <c r="BA33" s="4"/>
      <c r="BB33" s="4"/>
      <c r="BC33" s="4"/>
      <c r="BD33" s="4"/>
      <c r="BE33" s="4"/>
      <c r="BF33" s="4"/>
      <c r="BG33" s="4"/>
      <c r="BH33" s="4"/>
      <c r="BI33" s="4"/>
      <c r="BJ33" s="4"/>
      <c r="BK33" s="4"/>
      <c r="BL33" s="4"/>
      <c r="BM33" s="4"/>
      <c r="BN33" s="4"/>
      <c r="BO33" s="4"/>
      <c r="BP33" s="4"/>
      <c r="BQ33" s="4"/>
      <c r="BR33" s="4"/>
      <c r="BS33" s="4"/>
      <c r="BT33" s="4"/>
      <c r="BU33" s="4"/>
      <c r="BV33" s="4"/>
      <c r="BW33" s="4"/>
      <c r="BX33" s="4"/>
      <c r="BY33" s="4"/>
      <c r="BZ33" s="4"/>
      <c r="CA33" s="4"/>
      <c r="CB33" s="4"/>
      <c r="CC33" s="4"/>
      <c r="CD33" s="4"/>
      <c r="CE33" s="4"/>
      <c r="CF33" s="4"/>
      <c r="CG33" s="4"/>
      <c r="CH33" s="4"/>
      <c r="CI33" s="4"/>
      <c r="CJ33" s="4"/>
      <c r="CK33" s="4"/>
      <c r="CL33" s="4"/>
      <c r="CM33" s="4"/>
      <c r="CN33" s="4"/>
      <c r="CO33" s="4"/>
      <c r="CP33" s="4"/>
      <c r="CQ33" s="4"/>
      <c r="CR33" s="4"/>
      <c r="CS33" s="4"/>
      <c r="CT33" s="4"/>
      <c r="CU33" s="4"/>
      <c r="CV33" s="4"/>
      <c r="CW33" s="4"/>
      <c r="CX33" s="4"/>
      <c r="CY33" s="4"/>
      <c r="CZ33" s="4"/>
      <c r="DA33" s="4"/>
      <c r="DB33" s="4"/>
      <c r="DC33" s="4"/>
      <c r="DD33" s="4"/>
      <c r="DE33" s="4"/>
      <c r="DF33" s="4"/>
      <c r="DG33" s="4"/>
      <c r="DH33" s="4"/>
      <c r="DI33" s="4"/>
      <c r="DJ33" s="4"/>
      <c r="DK33" s="4"/>
      <c r="DL33" s="4"/>
      <c r="DM33" s="4"/>
      <c r="DN33" s="4"/>
      <c r="DO33" s="4"/>
      <c r="DP33" s="4"/>
      <c r="DQ33" s="4"/>
      <c r="DR33" s="4"/>
      <c r="DS33" s="4"/>
      <c r="DT33" s="4"/>
      <c r="DU33" s="4"/>
      <c r="DV33" s="4"/>
      <c r="DW33" s="4"/>
      <c r="DX33" s="4"/>
      <c r="DY33" s="4"/>
      <c r="DZ33" s="4"/>
      <c r="EA33" s="4"/>
      <c r="EB33" s="4"/>
      <c r="EC33" s="4"/>
      <c r="ED33" s="4"/>
      <c r="EE33" s="4"/>
      <c r="EF33" s="4"/>
      <c r="EG33" s="4"/>
      <c r="EH33" s="4"/>
      <c r="EI33" s="4"/>
      <c r="EJ33" s="4"/>
      <c r="EK33" s="4"/>
      <c r="EL33" s="4"/>
      <c r="EM33" s="4"/>
      <c r="EN33" s="4"/>
      <c r="EO33" s="4"/>
      <c r="EP33" s="4"/>
      <c r="EQ33" s="4"/>
      <c r="ER33" s="4"/>
      <c r="ES33" s="4"/>
      <c r="ET33" s="4"/>
      <c r="EU33" s="4"/>
      <c r="EV33" s="4"/>
      <c r="EW33" s="4"/>
      <c r="EX33" s="4"/>
      <c r="EY33" s="4"/>
      <c r="EZ33" s="4"/>
      <c r="FA33" s="4"/>
      <c r="FB33" s="4"/>
      <c r="FC33" s="4"/>
      <c r="FD33" s="4"/>
      <c r="FE33" s="4"/>
      <c r="FF33" s="4"/>
      <c r="FG33" s="4"/>
      <c r="FH33" s="4"/>
      <c r="FI33" s="4"/>
      <c r="FJ33" s="4"/>
      <c r="FK33" s="4"/>
      <c r="FL33" s="4"/>
      <c r="FM33" s="4"/>
      <c r="FN33" s="4"/>
      <c r="FO33" s="4"/>
      <c r="FP33" s="4"/>
      <c r="FQ33" s="4"/>
      <c r="FR33" s="4"/>
      <c r="FS33" s="4"/>
      <c r="FT33" s="4"/>
      <c r="FU33" s="4"/>
      <c r="FV33" s="4"/>
      <c r="FW33" s="4"/>
      <c r="FX33" s="4"/>
      <c r="FY33" s="4"/>
      <c r="FZ33" s="4"/>
      <c r="GA33" s="4"/>
      <c r="GB33" s="4"/>
      <c r="GC33" s="4"/>
      <c r="GD33" s="4"/>
      <c r="GE33" s="4"/>
      <c r="GF33" s="4"/>
      <c r="GG33" s="4"/>
      <c r="GH33" s="4"/>
      <c r="GI33" s="4"/>
      <c r="GJ33" s="4"/>
      <c r="GK33" s="4"/>
      <c r="GL33" s="4"/>
      <c r="GM33" s="4"/>
      <c r="GN33" s="4"/>
      <c r="GO33" s="4"/>
      <c r="GP33" s="4"/>
      <c r="GQ33" s="4"/>
      <c r="GR33" s="4"/>
      <c r="GS33" s="23"/>
      <c r="GT33" s="23"/>
      <c r="GU33" s="23"/>
      <c r="GV33" s="23"/>
      <c r="GW33" s="23"/>
      <c r="GX33" s="23"/>
      <c r="GY33" s="23"/>
      <c r="GZ33" s="23"/>
      <c r="HA33" s="23"/>
      <c r="HB33" s="23"/>
      <c r="HC33" s="23"/>
      <c r="HD33" s="23"/>
      <c r="HE33" s="23"/>
      <c r="HF33" s="23"/>
      <c r="HG33" s="23"/>
      <c r="HH33" s="23"/>
      <c r="HI33" s="23"/>
      <c r="HJ33" s="23"/>
      <c r="HK33" s="23"/>
      <c r="HL33" s="23"/>
      <c r="HM33" s="23"/>
      <c r="HN33" s="23"/>
      <c r="HO33" s="23"/>
      <c r="HP33" s="23"/>
      <c r="HQ33" s="23"/>
      <c r="HR33" s="23"/>
      <c r="HS33" s="23"/>
      <c r="HT33" s="23"/>
      <c r="HU33" s="23"/>
      <c r="HV33" s="23"/>
      <c r="HW33" s="23"/>
      <c r="HX33" s="23"/>
      <c r="HY33" s="23"/>
      <c r="HZ33" s="23"/>
      <c r="IA33" s="23"/>
      <c r="IB33" s="23"/>
      <c r="IC33" s="23"/>
      <c r="ID33" s="23"/>
      <c r="IE33" s="23"/>
      <c r="IF33" s="23"/>
      <c r="IG33" s="23"/>
      <c r="IH33" s="23"/>
      <c r="II33" s="23"/>
      <c r="IJ33" s="23"/>
      <c r="IK33" s="23"/>
      <c r="IL33" s="23"/>
      <c r="IM33" s="23"/>
      <c r="IN33" s="23"/>
      <c r="IO33" s="23"/>
      <c r="IP33" s="23"/>
      <c r="IQ33" s="23"/>
      <c r="IR33" s="23"/>
      <c r="IS33" s="23"/>
      <c r="IT33" s="23"/>
    </row>
    <row r="34" spans="1:254" ht="15.75" x14ac:dyDescent="0.25">
      <c r="A34" s="3">
        <v>21</v>
      </c>
      <c r="B34" s="4"/>
      <c r="C34" s="4"/>
      <c r="D34" s="4"/>
      <c r="E34" s="4"/>
      <c r="F34" s="4"/>
      <c r="G34" s="4"/>
      <c r="H34" s="4"/>
      <c r="I34" s="4"/>
      <c r="J34" s="4"/>
      <c r="K34" s="4"/>
      <c r="L34" s="4"/>
      <c r="M34" s="4"/>
      <c r="N34" s="4"/>
      <c r="O34" s="4"/>
      <c r="P34" s="4"/>
      <c r="Q34" s="4"/>
      <c r="R34" s="4"/>
      <c r="S34" s="4"/>
      <c r="T34" s="4"/>
      <c r="U34" s="4"/>
      <c r="V34" s="4"/>
      <c r="W34" s="4"/>
      <c r="X34" s="4"/>
      <c r="Y34" s="4"/>
      <c r="Z34" s="4"/>
      <c r="AA34" s="4"/>
      <c r="AB34" s="4"/>
      <c r="AC34" s="4"/>
      <c r="AD34" s="4"/>
      <c r="AE34" s="4"/>
      <c r="AF34" s="4"/>
      <c r="AG34" s="4"/>
      <c r="AH34" s="4"/>
      <c r="AI34" s="4"/>
      <c r="AJ34" s="4"/>
      <c r="AK34" s="4"/>
      <c r="AL34" s="4"/>
      <c r="AM34" s="4"/>
      <c r="AN34" s="4"/>
      <c r="AO34" s="4"/>
      <c r="AP34" s="4"/>
      <c r="AQ34" s="4"/>
      <c r="AR34" s="4"/>
      <c r="AS34" s="4"/>
      <c r="AT34" s="4"/>
      <c r="AU34" s="4"/>
      <c r="AV34" s="4"/>
      <c r="AW34" s="4"/>
      <c r="AX34" s="4"/>
      <c r="AY34" s="4"/>
      <c r="AZ34" s="4"/>
      <c r="BA34" s="4"/>
      <c r="BB34" s="4"/>
      <c r="BC34" s="4"/>
      <c r="BD34" s="4"/>
      <c r="BE34" s="4"/>
      <c r="BF34" s="4"/>
      <c r="BG34" s="4"/>
      <c r="BH34" s="4"/>
      <c r="BI34" s="4"/>
      <c r="BJ34" s="4"/>
      <c r="BK34" s="4"/>
      <c r="BL34" s="4"/>
      <c r="BM34" s="4"/>
      <c r="BN34" s="4"/>
      <c r="BO34" s="4"/>
      <c r="BP34" s="4"/>
      <c r="BQ34" s="4"/>
      <c r="BR34" s="4"/>
      <c r="BS34" s="4"/>
      <c r="BT34" s="4"/>
      <c r="BU34" s="4"/>
      <c r="BV34" s="4"/>
      <c r="BW34" s="4"/>
      <c r="BX34" s="4"/>
      <c r="BY34" s="4"/>
      <c r="BZ34" s="4"/>
      <c r="CA34" s="4"/>
      <c r="CB34" s="4"/>
      <c r="CC34" s="4"/>
      <c r="CD34" s="4"/>
      <c r="CE34" s="4"/>
      <c r="CF34" s="4"/>
      <c r="CG34" s="4"/>
      <c r="CH34" s="4"/>
      <c r="CI34" s="4"/>
      <c r="CJ34" s="4"/>
      <c r="CK34" s="4"/>
      <c r="CL34" s="4"/>
      <c r="CM34" s="4"/>
      <c r="CN34" s="4"/>
      <c r="CO34" s="4"/>
      <c r="CP34" s="4"/>
      <c r="CQ34" s="4"/>
      <c r="CR34" s="4"/>
      <c r="CS34" s="4"/>
      <c r="CT34" s="4"/>
      <c r="CU34" s="4"/>
      <c r="CV34" s="4"/>
      <c r="CW34" s="4"/>
      <c r="CX34" s="4"/>
      <c r="CY34" s="4"/>
      <c r="CZ34" s="4"/>
      <c r="DA34" s="4"/>
      <c r="DB34" s="4"/>
      <c r="DC34" s="4"/>
      <c r="DD34" s="4"/>
      <c r="DE34" s="4"/>
      <c r="DF34" s="4"/>
      <c r="DG34" s="4"/>
      <c r="DH34" s="4"/>
      <c r="DI34" s="4"/>
      <c r="DJ34" s="4"/>
      <c r="DK34" s="4"/>
      <c r="DL34" s="4"/>
      <c r="DM34" s="4"/>
      <c r="DN34" s="4"/>
      <c r="DO34" s="4"/>
      <c r="DP34" s="4"/>
      <c r="DQ34" s="4"/>
      <c r="DR34" s="4"/>
      <c r="DS34" s="4"/>
      <c r="DT34" s="4"/>
      <c r="DU34" s="4"/>
      <c r="DV34" s="4"/>
      <c r="DW34" s="4"/>
      <c r="DX34" s="4"/>
      <c r="DY34" s="4"/>
      <c r="DZ34" s="4"/>
      <c r="EA34" s="4"/>
      <c r="EB34" s="4"/>
      <c r="EC34" s="4"/>
      <c r="ED34" s="4"/>
      <c r="EE34" s="4"/>
      <c r="EF34" s="4"/>
      <c r="EG34" s="4"/>
      <c r="EH34" s="4"/>
      <c r="EI34" s="4"/>
      <c r="EJ34" s="4"/>
      <c r="EK34" s="4"/>
      <c r="EL34" s="4"/>
      <c r="EM34" s="4"/>
      <c r="EN34" s="4"/>
      <c r="EO34" s="4"/>
      <c r="EP34" s="4"/>
      <c r="EQ34" s="4"/>
      <c r="ER34" s="4"/>
      <c r="ES34" s="4"/>
      <c r="ET34" s="4"/>
      <c r="EU34" s="4"/>
      <c r="EV34" s="4"/>
      <c r="EW34" s="4"/>
      <c r="EX34" s="4"/>
      <c r="EY34" s="4"/>
      <c r="EZ34" s="4"/>
      <c r="FA34" s="4"/>
      <c r="FB34" s="4"/>
      <c r="FC34" s="4"/>
      <c r="FD34" s="4"/>
      <c r="FE34" s="4"/>
      <c r="FF34" s="4"/>
      <c r="FG34" s="4"/>
      <c r="FH34" s="4"/>
      <c r="FI34" s="4"/>
      <c r="FJ34" s="4"/>
      <c r="FK34" s="4"/>
      <c r="FL34" s="4"/>
      <c r="FM34" s="4"/>
      <c r="FN34" s="4"/>
      <c r="FO34" s="4"/>
      <c r="FP34" s="4"/>
      <c r="FQ34" s="4"/>
      <c r="FR34" s="4"/>
      <c r="FS34" s="4"/>
      <c r="FT34" s="4"/>
      <c r="FU34" s="4"/>
      <c r="FV34" s="4"/>
      <c r="FW34" s="4"/>
      <c r="FX34" s="4"/>
      <c r="FY34" s="4"/>
      <c r="FZ34" s="4"/>
      <c r="GA34" s="4"/>
      <c r="GB34" s="4"/>
      <c r="GC34" s="4"/>
      <c r="GD34" s="4"/>
      <c r="GE34" s="4"/>
      <c r="GF34" s="4"/>
      <c r="GG34" s="4"/>
      <c r="GH34" s="4"/>
      <c r="GI34" s="4"/>
      <c r="GJ34" s="4"/>
      <c r="GK34" s="4"/>
      <c r="GL34" s="4"/>
      <c r="GM34" s="4"/>
      <c r="GN34" s="4"/>
      <c r="GO34" s="4"/>
      <c r="GP34" s="4"/>
      <c r="GQ34" s="4"/>
      <c r="GR34" s="4"/>
      <c r="GS34" s="23"/>
      <c r="GT34" s="23"/>
      <c r="GU34" s="23"/>
      <c r="GV34" s="23"/>
      <c r="GW34" s="23"/>
      <c r="GX34" s="23"/>
      <c r="GY34" s="23"/>
      <c r="GZ34" s="23"/>
      <c r="HA34" s="23"/>
      <c r="HB34" s="23"/>
      <c r="HC34" s="23"/>
      <c r="HD34" s="23"/>
      <c r="HE34" s="23"/>
      <c r="HF34" s="23"/>
      <c r="HG34" s="23"/>
      <c r="HH34" s="23"/>
      <c r="HI34" s="23"/>
      <c r="HJ34" s="23"/>
      <c r="HK34" s="23"/>
      <c r="HL34" s="23"/>
      <c r="HM34" s="23"/>
      <c r="HN34" s="23"/>
      <c r="HO34" s="23"/>
      <c r="HP34" s="23"/>
      <c r="HQ34" s="23"/>
      <c r="HR34" s="23"/>
      <c r="HS34" s="23"/>
      <c r="HT34" s="23"/>
      <c r="HU34" s="23"/>
      <c r="HV34" s="23"/>
      <c r="HW34" s="23"/>
      <c r="HX34" s="23"/>
      <c r="HY34" s="23"/>
      <c r="HZ34" s="23"/>
      <c r="IA34" s="23"/>
      <c r="IB34" s="23"/>
      <c r="IC34" s="23"/>
      <c r="ID34" s="23"/>
      <c r="IE34" s="23"/>
      <c r="IF34" s="23"/>
      <c r="IG34" s="23"/>
      <c r="IH34" s="23"/>
      <c r="II34" s="23"/>
      <c r="IJ34" s="23"/>
      <c r="IK34" s="23"/>
      <c r="IL34" s="23"/>
      <c r="IM34" s="23"/>
      <c r="IN34" s="23"/>
      <c r="IO34" s="23"/>
      <c r="IP34" s="23"/>
      <c r="IQ34" s="23"/>
      <c r="IR34" s="23"/>
      <c r="IS34" s="23"/>
      <c r="IT34" s="23"/>
    </row>
    <row r="35" spans="1:254" ht="15.75" x14ac:dyDescent="0.25">
      <c r="A35" s="3">
        <v>22</v>
      </c>
      <c r="B35" s="4"/>
      <c r="C35" s="4"/>
      <c r="D35" s="4"/>
      <c r="E35" s="4"/>
      <c r="F35" s="4"/>
      <c r="G35" s="4"/>
      <c r="H35" s="4"/>
      <c r="I35" s="4"/>
      <c r="J35" s="4"/>
      <c r="K35" s="4"/>
      <c r="L35" s="4"/>
      <c r="M35" s="4"/>
      <c r="N35" s="4"/>
      <c r="O35" s="4"/>
      <c r="P35" s="4"/>
      <c r="Q35" s="4"/>
      <c r="R35" s="4"/>
      <c r="S35" s="4"/>
      <c r="T35" s="4"/>
      <c r="U35" s="4"/>
      <c r="V35" s="4"/>
      <c r="W35" s="4"/>
      <c r="X35" s="4"/>
      <c r="Y35" s="4"/>
      <c r="Z35" s="4"/>
      <c r="AA35" s="4"/>
      <c r="AB35" s="4"/>
      <c r="AC35" s="4"/>
      <c r="AD35" s="4"/>
      <c r="AE35" s="4"/>
      <c r="AF35" s="4"/>
      <c r="AG35" s="4"/>
      <c r="AH35" s="4"/>
      <c r="AI35" s="4"/>
      <c r="AJ35" s="4"/>
      <c r="AK35" s="4"/>
      <c r="AL35" s="4"/>
      <c r="AM35" s="4"/>
      <c r="AN35" s="4"/>
      <c r="AO35" s="4"/>
      <c r="AP35" s="4"/>
      <c r="AQ35" s="4"/>
      <c r="AR35" s="4"/>
      <c r="AS35" s="4"/>
      <c r="AT35" s="4"/>
      <c r="AU35" s="4"/>
      <c r="AV35" s="4"/>
      <c r="AW35" s="4"/>
      <c r="AX35" s="4"/>
      <c r="AY35" s="4"/>
      <c r="AZ35" s="4"/>
      <c r="BA35" s="4"/>
      <c r="BB35" s="4"/>
      <c r="BC35" s="4"/>
      <c r="BD35" s="4"/>
      <c r="BE35" s="4"/>
      <c r="BF35" s="4"/>
      <c r="BG35" s="4"/>
      <c r="BH35" s="4"/>
      <c r="BI35" s="4"/>
      <c r="BJ35" s="4"/>
      <c r="BK35" s="4"/>
      <c r="BL35" s="4"/>
      <c r="BM35" s="4"/>
      <c r="BN35" s="4"/>
      <c r="BO35" s="4"/>
      <c r="BP35" s="4"/>
      <c r="BQ35" s="4"/>
      <c r="BR35" s="4"/>
      <c r="BS35" s="4"/>
      <c r="BT35" s="4"/>
      <c r="BU35" s="4"/>
      <c r="BV35" s="4"/>
      <c r="BW35" s="4"/>
      <c r="BX35" s="4"/>
      <c r="BY35" s="4"/>
      <c r="BZ35" s="4"/>
      <c r="CA35" s="4"/>
      <c r="CB35" s="4"/>
      <c r="CC35" s="4"/>
      <c r="CD35" s="4"/>
      <c r="CE35" s="4"/>
      <c r="CF35" s="4"/>
      <c r="CG35" s="4"/>
      <c r="CH35" s="4"/>
      <c r="CI35" s="4"/>
      <c r="CJ35" s="4"/>
      <c r="CK35" s="4"/>
      <c r="CL35" s="4"/>
      <c r="CM35" s="4"/>
      <c r="CN35" s="4"/>
      <c r="CO35" s="4"/>
      <c r="CP35" s="4"/>
      <c r="CQ35" s="4"/>
      <c r="CR35" s="4"/>
      <c r="CS35" s="4"/>
      <c r="CT35" s="4"/>
      <c r="CU35" s="4"/>
      <c r="CV35" s="4"/>
      <c r="CW35" s="4"/>
      <c r="CX35" s="4"/>
      <c r="CY35" s="4"/>
      <c r="CZ35" s="4"/>
      <c r="DA35" s="4"/>
      <c r="DB35" s="4"/>
      <c r="DC35" s="4"/>
      <c r="DD35" s="4"/>
      <c r="DE35" s="4"/>
      <c r="DF35" s="4"/>
      <c r="DG35" s="4"/>
      <c r="DH35" s="4"/>
      <c r="DI35" s="4"/>
      <c r="DJ35" s="4"/>
      <c r="DK35" s="4"/>
      <c r="DL35" s="4"/>
      <c r="DM35" s="4"/>
      <c r="DN35" s="4"/>
      <c r="DO35" s="4"/>
      <c r="DP35" s="4"/>
      <c r="DQ35" s="4"/>
      <c r="DR35" s="4"/>
      <c r="DS35" s="4"/>
      <c r="DT35" s="4"/>
      <c r="DU35" s="4"/>
      <c r="DV35" s="4"/>
      <c r="DW35" s="4"/>
      <c r="DX35" s="4"/>
      <c r="DY35" s="4"/>
      <c r="DZ35" s="4"/>
      <c r="EA35" s="4"/>
      <c r="EB35" s="4"/>
      <c r="EC35" s="4"/>
      <c r="ED35" s="4"/>
      <c r="EE35" s="4"/>
      <c r="EF35" s="4"/>
      <c r="EG35" s="4"/>
      <c r="EH35" s="4"/>
      <c r="EI35" s="4"/>
      <c r="EJ35" s="4"/>
      <c r="EK35" s="4"/>
      <c r="EL35" s="4"/>
      <c r="EM35" s="4"/>
      <c r="EN35" s="4"/>
      <c r="EO35" s="4"/>
      <c r="EP35" s="4"/>
      <c r="EQ35" s="4"/>
      <c r="ER35" s="4"/>
      <c r="ES35" s="4"/>
      <c r="ET35" s="4"/>
      <c r="EU35" s="4"/>
      <c r="EV35" s="4"/>
      <c r="EW35" s="4"/>
      <c r="EX35" s="4"/>
      <c r="EY35" s="4"/>
      <c r="EZ35" s="4"/>
      <c r="FA35" s="4"/>
      <c r="FB35" s="4"/>
      <c r="FC35" s="4"/>
      <c r="FD35" s="4"/>
      <c r="FE35" s="4"/>
      <c r="FF35" s="4"/>
      <c r="FG35" s="4"/>
      <c r="FH35" s="4"/>
      <c r="FI35" s="4"/>
      <c r="FJ35" s="4"/>
      <c r="FK35" s="4"/>
      <c r="FL35" s="4"/>
      <c r="FM35" s="4"/>
      <c r="FN35" s="4"/>
      <c r="FO35" s="4"/>
      <c r="FP35" s="4"/>
      <c r="FQ35" s="4"/>
      <c r="FR35" s="4"/>
      <c r="FS35" s="4"/>
      <c r="FT35" s="4"/>
      <c r="FU35" s="4"/>
      <c r="FV35" s="4"/>
      <c r="FW35" s="4"/>
      <c r="FX35" s="4"/>
      <c r="FY35" s="4"/>
      <c r="FZ35" s="4"/>
      <c r="GA35" s="4"/>
      <c r="GB35" s="4"/>
      <c r="GC35" s="4"/>
      <c r="GD35" s="4"/>
      <c r="GE35" s="4"/>
      <c r="GF35" s="4"/>
      <c r="GG35" s="4"/>
      <c r="GH35" s="4"/>
      <c r="GI35" s="4"/>
      <c r="GJ35" s="4"/>
      <c r="GK35" s="4"/>
      <c r="GL35" s="4"/>
      <c r="GM35" s="4"/>
      <c r="GN35" s="4"/>
      <c r="GO35" s="4"/>
      <c r="GP35" s="4"/>
      <c r="GQ35" s="4"/>
      <c r="GR35" s="4"/>
      <c r="GS35" s="23"/>
      <c r="GT35" s="23"/>
      <c r="GU35" s="23"/>
      <c r="GV35" s="23"/>
      <c r="GW35" s="23"/>
      <c r="GX35" s="23"/>
      <c r="GY35" s="23"/>
      <c r="GZ35" s="23"/>
      <c r="HA35" s="23"/>
      <c r="HB35" s="23"/>
      <c r="HC35" s="23"/>
      <c r="HD35" s="23"/>
      <c r="HE35" s="23"/>
      <c r="HF35" s="23"/>
      <c r="HG35" s="23"/>
      <c r="HH35" s="23"/>
      <c r="HI35" s="23"/>
      <c r="HJ35" s="23"/>
      <c r="HK35" s="23"/>
      <c r="HL35" s="23"/>
      <c r="HM35" s="23"/>
      <c r="HN35" s="23"/>
      <c r="HO35" s="23"/>
      <c r="HP35" s="23"/>
      <c r="HQ35" s="23"/>
      <c r="HR35" s="23"/>
      <c r="HS35" s="23"/>
      <c r="HT35" s="23"/>
      <c r="HU35" s="23"/>
      <c r="HV35" s="23"/>
      <c r="HW35" s="23"/>
      <c r="HX35" s="23"/>
      <c r="HY35" s="23"/>
      <c r="HZ35" s="23"/>
      <c r="IA35" s="23"/>
      <c r="IB35" s="23"/>
      <c r="IC35" s="23"/>
      <c r="ID35" s="23"/>
      <c r="IE35" s="23"/>
      <c r="IF35" s="23"/>
      <c r="IG35" s="23"/>
      <c r="IH35" s="23"/>
      <c r="II35" s="23"/>
      <c r="IJ35" s="23"/>
      <c r="IK35" s="23"/>
      <c r="IL35" s="23"/>
      <c r="IM35" s="23"/>
      <c r="IN35" s="23"/>
      <c r="IO35" s="23"/>
      <c r="IP35" s="23"/>
      <c r="IQ35" s="23"/>
      <c r="IR35" s="23"/>
      <c r="IS35" s="23"/>
      <c r="IT35" s="23"/>
    </row>
    <row r="36" spans="1:254" x14ac:dyDescent="0.25">
      <c r="A36" s="3">
        <v>23</v>
      </c>
      <c r="B36" s="4"/>
      <c r="C36" s="4"/>
      <c r="D36" s="4"/>
      <c r="E36" s="4"/>
      <c r="F36" s="4"/>
      <c r="G36" s="4"/>
      <c r="H36" s="4"/>
      <c r="I36" s="4"/>
      <c r="J36" s="4"/>
      <c r="K36" s="4"/>
      <c r="L36" s="4"/>
      <c r="M36" s="4"/>
      <c r="N36" s="4"/>
      <c r="O36" s="4"/>
      <c r="P36" s="4"/>
      <c r="Q36" s="4"/>
      <c r="R36" s="4"/>
      <c r="S36" s="4"/>
      <c r="T36" s="4"/>
      <c r="U36" s="4"/>
      <c r="V36" s="4"/>
      <c r="W36" s="4"/>
      <c r="X36" s="4"/>
      <c r="Y36" s="4"/>
      <c r="Z36" s="4"/>
      <c r="AA36" s="4"/>
      <c r="AB36" s="4"/>
      <c r="AC36" s="4"/>
      <c r="AD36" s="4"/>
      <c r="AE36" s="4"/>
      <c r="AF36" s="4"/>
      <c r="AG36" s="4"/>
      <c r="AH36" s="4"/>
      <c r="AI36" s="4"/>
      <c r="AJ36" s="4"/>
      <c r="AK36" s="4"/>
      <c r="AL36" s="4"/>
      <c r="AM36" s="4"/>
      <c r="AN36" s="4"/>
      <c r="AO36" s="4"/>
      <c r="AP36" s="4"/>
      <c r="AQ36" s="4"/>
      <c r="AR36" s="4"/>
      <c r="AS36" s="4"/>
      <c r="AT36" s="4"/>
      <c r="AU36" s="4"/>
      <c r="AV36" s="4"/>
      <c r="AW36" s="4"/>
      <c r="AX36" s="4"/>
      <c r="AY36" s="4"/>
      <c r="AZ36" s="4"/>
      <c r="BA36" s="4"/>
      <c r="BB36" s="4"/>
      <c r="BC36" s="4"/>
      <c r="BD36" s="4"/>
      <c r="BE36" s="4"/>
      <c r="BF36" s="4"/>
      <c r="BG36" s="4"/>
      <c r="BH36" s="4"/>
      <c r="BI36" s="4"/>
      <c r="BJ36" s="4"/>
      <c r="BK36" s="4"/>
      <c r="BL36" s="4"/>
      <c r="BM36" s="4"/>
      <c r="BN36" s="4"/>
      <c r="BO36" s="4"/>
      <c r="BP36" s="4"/>
      <c r="BQ36" s="4"/>
      <c r="BR36" s="4"/>
      <c r="BS36" s="4"/>
      <c r="BT36" s="4"/>
      <c r="BU36" s="4"/>
      <c r="BV36" s="4"/>
      <c r="BW36" s="4"/>
      <c r="BX36" s="4"/>
      <c r="BY36" s="4"/>
      <c r="BZ36" s="4"/>
      <c r="CA36" s="4"/>
      <c r="CB36" s="4"/>
      <c r="CC36" s="4"/>
      <c r="CD36" s="4"/>
      <c r="CE36" s="4"/>
      <c r="CF36" s="4"/>
      <c r="CG36" s="4"/>
      <c r="CH36" s="4"/>
      <c r="CI36" s="4"/>
      <c r="CJ36" s="4"/>
      <c r="CK36" s="4"/>
      <c r="CL36" s="4"/>
      <c r="CM36" s="4"/>
      <c r="CN36" s="4"/>
      <c r="CO36" s="4"/>
      <c r="CP36" s="4"/>
      <c r="CQ36" s="4"/>
      <c r="CR36" s="4"/>
      <c r="CS36" s="4"/>
      <c r="CT36" s="4"/>
      <c r="CU36" s="4"/>
      <c r="CV36" s="4"/>
      <c r="CW36" s="4"/>
      <c r="CX36" s="4"/>
      <c r="CY36" s="4"/>
      <c r="CZ36" s="4"/>
      <c r="DA36" s="4"/>
      <c r="DB36" s="4"/>
      <c r="DC36" s="4"/>
      <c r="DD36" s="4"/>
      <c r="DE36" s="4"/>
      <c r="DF36" s="4"/>
      <c r="DG36" s="4"/>
      <c r="DH36" s="4"/>
      <c r="DI36" s="4"/>
      <c r="DJ36" s="4"/>
      <c r="DK36" s="4"/>
      <c r="DL36" s="4"/>
      <c r="DM36" s="4"/>
      <c r="DN36" s="4"/>
      <c r="DO36" s="4"/>
      <c r="DP36" s="4"/>
      <c r="DQ36" s="4"/>
      <c r="DR36" s="4"/>
      <c r="DS36" s="4"/>
      <c r="DT36" s="4"/>
      <c r="DU36" s="4"/>
      <c r="DV36" s="4"/>
      <c r="DW36" s="4"/>
      <c r="DX36" s="4"/>
      <c r="DY36" s="4"/>
      <c r="DZ36" s="4"/>
      <c r="EA36" s="4"/>
      <c r="EB36" s="4"/>
      <c r="EC36" s="4"/>
      <c r="ED36" s="4"/>
      <c r="EE36" s="4"/>
      <c r="EF36" s="4"/>
      <c r="EG36" s="4"/>
      <c r="EH36" s="4"/>
      <c r="EI36" s="4"/>
      <c r="EJ36" s="4"/>
      <c r="EK36" s="4"/>
      <c r="EL36" s="4"/>
      <c r="EM36" s="4"/>
      <c r="EN36" s="4"/>
      <c r="EO36" s="4"/>
      <c r="EP36" s="4"/>
      <c r="EQ36" s="4"/>
      <c r="ER36" s="4"/>
      <c r="ES36" s="4"/>
      <c r="ET36" s="4"/>
      <c r="EU36" s="4"/>
      <c r="EV36" s="4"/>
      <c r="EW36" s="4"/>
      <c r="EX36" s="4"/>
      <c r="EY36" s="4"/>
      <c r="EZ36" s="4"/>
      <c r="FA36" s="4"/>
      <c r="FB36" s="4"/>
      <c r="FC36" s="4"/>
      <c r="FD36" s="4"/>
      <c r="FE36" s="4"/>
      <c r="FF36" s="4"/>
      <c r="FG36" s="4"/>
      <c r="FH36" s="4"/>
      <c r="FI36" s="4"/>
      <c r="FJ36" s="4"/>
      <c r="FK36" s="4"/>
      <c r="FL36" s="4"/>
      <c r="FM36" s="4"/>
      <c r="FN36" s="4"/>
      <c r="FO36" s="4"/>
      <c r="FP36" s="4"/>
      <c r="FQ36" s="4"/>
      <c r="FR36" s="4"/>
      <c r="FS36" s="4"/>
      <c r="FT36" s="4"/>
      <c r="FU36" s="4"/>
      <c r="FV36" s="4"/>
      <c r="FW36" s="4"/>
      <c r="FX36" s="4"/>
      <c r="FY36" s="4"/>
      <c r="FZ36" s="4"/>
      <c r="GA36" s="4"/>
      <c r="GB36" s="4"/>
      <c r="GC36" s="4"/>
      <c r="GD36" s="4"/>
      <c r="GE36" s="4"/>
      <c r="GF36" s="4"/>
      <c r="GG36" s="4"/>
      <c r="GH36" s="4"/>
      <c r="GI36" s="4"/>
      <c r="GJ36" s="4"/>
      <c r="GK36" s="4"/>
      <c r="GL36" s="4"/>
      <c r="GM36" s="4"/>
      <c r="GN36" s="4"/>
      <c r="GO36" s="4"/>
      <c r="GP36" s="4"/>
      <c r="GQ36" s="4"/>
      <c r="GR36" s="4"/>
    </row>
    <row r="37" spans="1:254" x14ac:dyDescent="0.25">
      <c r="A37" s="3">
        <v>24</v>
      </c>
      <c r="B37" s="4"/>
      <c r="C37" s="4"/>
      <c r="D37" s="4"/>
      <c r="E37" s="4"/>
      <c r="F37" s="4"/>
      <c r="G37" s="4"/>
      <c r="H37" s="4"/>
      <c r="I37" s="4"/>
      <c r="J37" s="4"/>
      <c r="K37" s="4"/>
      <c r="L37" s="4"/>
      <c r="M37" s="4"/>
      <c r="N37" s="4"/>
      <c r="O37" s="4"/>
      <c r="P37" s="4"/>
      <c r="Q37" s="4"/>
      <c r="R37" s="4"/>
      <c r="S37" s="4"/>
      <c r="T37" s="4"/>
      <c r="U37" s="4"/>
      <c r="V37" s="4"/>
      <c r="W37" s="4"/>
      <c r="X37" s="4"/>
      <c r="Y37" s="4"/>
      <c r="Z37" s="4"/>
      <c r="AA37" s="4"/>
      <c r="AB37" s="4"/>
      <c r="AC37" s="4"/>
      <c r="AD37" s="4"/>
      <c r="AE37" s="4"/>
      <c r="AF37" s="4"/>
      <c r="AG37" s="4"/>
      <c r="AH37" s="4"/>
      <c r="AI37" s="4"/>
      <c r="AJ37" s="4"/>
      <c r="AK37" s="4"/>
      <c r="AL37" s="4"/>
      <c r="AM37" s="4"/>
      <c r="AN37" s="4"/>
      <c r="AO37" s="4"/>
      <c r="AP37" s="4"/>
      <c r="AQ37" s="4"/>
      <c r="AR37" s="4"/>
      <c r="AS37" s="4"/>
      <c r="AT37" s="4"/>
      <c r="AU37" s="4"/>
      <c r="AV37" s="4"/>
      <c r="AW37" s="4"/>
      <c r="AX37" s="4"/>
      <c r="AY37" s="4"/>
      <c r="AZ37" s="4"/>
      <c r="BA37" s="4"/>
      <c r="BB37" s="4"/>
      <c r="BC37" s="4"/>
      <c r="BD37" s="4"/>
      <c r="BE37" s="4"/>
      <c r="BF37" s="4"/>
      <c r="BG37" s="4"/>
      <c r="BH37" s="4"/>
      <c r="BI37" s="4"/>
      <c r="BJ37" s="4"/>
      <c r="BK37" s="4"/>
      <c r="BL37" s="4"/>
      <c r="BM37" s="4"/>
      <c r="BN37" s="4"/>
      <c r="BO37" s="4"/>
      <c r="BP37" s="4"/>
      <c r="BQ37" s="4"/>
      <c r="BR37" s="4"/>
      <c r="BS37" s="4"/>
      <c r="BT37" s="4"/>
      <c r="BU37" s="4"/>
      <c r="BV37" s="4"/>
      <c r="BW37" s="4"/>
      <c r="BX37" s="4"/>
      <c r="BY37" s="4"/>
      <c r="BZ37" s="4"/>
      <c r="CA37" s="4"/>
      <c r="CB37" s="4"/>
      <c r="CC37" s="4"/>
      <c r="CD37" s="4"/>
      <c r="CE37" s="4"/>
      <c r="CF37" s="4"/>
      <c r="CG37" s="4"/>
      <c r="CH37" s="4"/>
      <c r="CI37" s="4"/>
      <c r="CJ37" s="4"/>
      <c r="CK37" s="4"/>
      <c r="CL37" s="4"/>
      <c r="CM37" s="4"/>
      <c r="CN37" s="4"/>
      <c r="CO37" s="4"/>
      <c r="CP37" s="4"/>
      <c r="CQ37" s="4"/>
      <c r="CR37" s="4"/>
      <c r="CS37" s="4"/>
      <c r="CT37" s="4"/>
      <c r="CU37" s="4"/>
      <c r="CV37" s="4"/>
      <c r="CW37" s="4"/>
      <c r="CX37" s="4"/>
      <c r="CY37" s="4"/>
      <c r="CZ37" s="4"/>
      <c r="DA37" s="4"/>
      <c r="DB37" s="4"/>
      <c r="DC37" s="4"/>
      <c r="DD37" s="4"/>
      <c r="DE37" s="4"/>
      <c r="DF37" s="4"/>
      <c r="DG37" s="4"/>
      <c r="DH37" s="4"/>
      <c r="DI37" s="4"/>
      <c r="DJ37" s="4"/>
      <c r="DK37" s="4"/>
      <c r="DL37" s="4"/>
      <c r="DM37" s="4"/>
      <c r="DN37" s="4"/>
      <c r="DO37" s="4"/>
      <c r="DP37" s="4"/>
      <c r="DQ37" s="4"/>
      <c r="DR37" s="4"/>
      <c r="DS37" s="4"/>
      <c r="DT37" s="4"/>
      <c r="DU37" s="4"/>
      <c r="DV37" s="4"/>
      <c r="DW37" s="4"/>
      <c r="DX37" s="4"/>
      <c r="DY37" s="4"/>
      <c r="DZ37" s="4"/>
      <c r="EA37" s="4"/>
      <c r="EB37" s="4"/>
      <c r="EC37" s="4"/>
      <c r="ED37" s="4"/>
      <c r="EE37" s="4"/>
      <c r="EF37" s="4"/>
      <c r="EG37" s="4"/>
      <c r="EH37" s="4"/>
      <c r="EI37" s="4"/>
      <c r="EJ37" s="4"/>
      <c r="EK37" s="4"/>
      <c r="EL37" s="4"/>
      <c r="EM37" s="4"/>
      <c r="EN37" s="4"/>
      <c r="EO37" s="4"/>
      <c r="EP37" s="4"/>
      <c r="EQ37" s="4"/>
      <c r="ER37" s="4"/>
      <c r="ES37" s="4"/>
      <c r="ET37" s="4"/>
      <c r="EU37" s="4"/>
      <c r="EV37" s="4"/>
      <c r="EW37" s="4"/>
      <c r="EX37" s="4"/>
      <c r="EY37" s="4"/>
      <c r="EZ37" s="4"/>
      <c r="FA37" s="4"/>
      <c r="FB37" s="4"/>
      <c r="FC37" s="4"/>
      <c r="FD37" s="4"/>
      <c r="FE37" s="4"/>
      <c r="FF37" s="4"/>
      <c r="FG37" s="4"/>
      <c r="FH37" s="4"/>
      <c r="FI37" s="4"/>
      <c r="FJ37" s="4"/>
      <c r="FK37" s="4"/>
      <c r="FL37" s="4"/>
      <c r="FM37" s="4"/>
      <c r="FN37" s="4"/>
      <c r="FO37" s="4"/>
      <c r="FP37" s="4"/>
      <c r="FQ37" s="4"/>
      <c r="FR37" s="4"/>
      <c r="FS37" s="4"/>
      <c r="FT37" s="4"/>
      <c r="FU37" s="4"/>
      <c r="FV37" s="4"/>
      <c r="FW37" s="4"/>
      <c r="FX37" s="4"/>
      <c r="FY37" s="4"/>
      <c r="FZ37" s="4"/>
      <c r="GA37" s="4"/>
      <c r="GB37" s="4"/>
      <c r="GC37" s="4"/>
      <c r="GD37" s="4"/>
      <c r="GE37" s="4"/>
      <c r="GF37" s="4"/>
      <c r="GG37" s="4"/>
      <c r="GH37" s="4"/>
      <c r="GI37" s="4"/>
      <c r="GJ37" s="4"/>
      <c r="GK37" s="4"/>
      <c r="GL37" s="4"/>
      <c r="GM37" s="4"/>
      <c r="GN37" s="4"/>
      <c r="GO37" s="4"/>
      <c r="GP37" s="4"/>
      <c r="GQ37" s="4"/>
      <c r="GR37" s="4"/>
    </row>
    <row r="38" spans="1:254" x14ac:dyDescent="0.25">
      <c r="A38" s="3">
        <v>25</v>
      </c>
      <c r="B38" s="4"/>
      <c r="C38" s="4"/>
      <c r="D38" s="4"/>
      <c r="E38" s="4"/>
      <c r="F38" s="4"/>
      <c r="G38" s="4"/>
      <c r="H38" s="4"/>
      <c r="I38" s="4"/>
      <c r="J38" s="4"/>
      <c r="K38" s="4"/>
      <c r="L38" s="4"/>
      <c r="M38" s="4"/>
      <c r="N38" s="4"/>
      <c r="O38" s="4"/>
      <c r="P38" s="4"/>
      <c r="Q38" s="4"/>
      <c r="R38" s="4"/>
      <c r="S38" s="4"/>
      <c r="T38" s="4"/>
      <c r="U38" s="4"/>
      <c r="V38" s="4"/>
      <c r="W38" s="4"/>
      <c r="X38" s="4"/>
      <c r="Y38" s="4"/>
      <c r="Z38" s="4"/>
      <c r="AA38" s="4"/>
      <c r="AB38" s="4"/>
      <c r="AC38" s="4"/>
      <c r="AD38" s="4"/>
      <c r="AE38" s="4"/>
      <c r="AF38" s="4"/>
      <c r="AG38" s="4"/>
      <c r="AH38" s="4"/>
      <c r="AI38" s="4"/>
      <c r="AJ38" s="4"/>
      <c r="AK38" s="4"/>
      <c r="AL38" s="4"/>
      <c r="AM38" s="4"/>
      <c r="AN38" s="4"/>
      <c r="AO38" s="4"/>
      <c r="AP38" s="4"/>
      <c r="AQ38" s="4"/>
      <c r="AR38" s="4"/>
      <c r="AS38" s="4"/>
      <c r="AT38" s="4"/>
      <c r="AU38" s="4"/>
      <c r="AV38" s="4"/>
      <c r="AW38" s="4"/>
      <c r="AX38" s="4"/>
      <c r="AY38" s="4"/>
      <c r="AZ38" s="4"/>
      <c r="BA38" s="4"/>
      <c r="BB38" s="4"/>
      <c r="BC38" s="4"/>
      <c r="BD38" s="4"/>
      <c r="BE38" s="4"/>
      <c r="BF38" s="4"/>
      <c r="BG38" s="4"/>
      <c r="BH38" s="4"/>
      <c r="BI38" s="4"/>
      <c r="BJ38" s="4"/>
      <c r="BK38" s="4"/>
      <c r="BL38" s="4"/>
      <c r="BM38" s="4"/>
      <c r="BN38" s="4"/>
      <c r="BO38" s="4"/>
      <c r="BP38" s="4"/>
      <c r="BQ38" s="4"/>
      <c r="BR38" s="4"/>
      <c r="BS38" s="4"/>
      <c r="BT38" s="4"/>
      <c r="BU38" s="4"/>
      <c r="BV38" s="4"/>
      <c r="BW38" s="4"/>
      <c r="BX38" s="4"/>
      <c r="BY38" s="4"/>
      <c r="BZ38" s="4"/>
      <c r="CA38" s="4"/>
      <c r="CB38" s="4"/>
      <c r="CC38" s="4"/>
      <c r="CD38" s="4"/>
      <c r="CE38" s="4"/>
      <c r="CF38" s="4"/>
      <c r="CG38" s="4"/>
      <c r="CH38" s="4"/>
      <c r="CI38" s="4"/>
      <c r="CJ38" s="4"/>
      <c r="CK38" s="4"/>
      <c r="CL38" s="4"/>
      <c r="CM38" s="4"/>
      <c r="CN38" s="4"/>
      <c r="CO38" s="4"/>
      <c r="CP38" s="4"/>
      <c r="CQ38" s="4"/>
      <c r="CR38" s="4"/>
      <c r="CS38" s="4"/>
      <c r="CT38" s="4"/>
      <c r="CU38" s="4"/>
      <c r="CV38" s="4"/>
      <c r="CW38" s="4"/>
      <c r="CX38" s="4"/>
      <c r="CY38" s="4"/>
      <c r="CZ38" s="4"/>
      <c r="DA38" s="4"/>
      <c r="DB38" s="4"/>
      <c r="DC38" s="4"/>
      <c r="DD38" s="4"/>
      <c r="DE38" s="4"/>
      <c r="DF38" s="4"/>
      <c r="DG38" s="4"/>
      <c r="DH38" s="4"/>
      <c r="DI38" s="4"/>
      <c r="DJ38" s="4"/>
      <c r="DK38" s="4"/>
      <c r="DL38" s="4"/>
      <c r="DM38" s="4"/>
      <c r="DN38" s="4"/>
      <c r="DO38" s="4"/>
      <c r="DP38" s="4"/>
      <c r="DQ38" s="4"/>
      <c r="DR38" s="4"/>
      <c r="DS38" s="4"/>
      <c r="DT38" s="4"/>
      <c r="DU38" s="4"/>
      <c r="DV38" s="4"/>
      <c r="DW38" s="4"/>
      <c r="DX38" s="4"/>
      <c r="DY38" s="4"/>
      <c r="DZ38" s="4"/>
      <c r="EA38" s="4"/>
      <c r="EB38" s="4"/>
      <c r="EC38" s="4"/>
      <c r="ED38" s="4"/>
      <c r="EE38" s="4"/>
      <c r="EF38" s="4"/>
      <c r="EG38" s="4"/>
      <c r="EH38" s="4"/>
      <c r="EI38" s="4"/>
      <c r="EJ38" s="4"/>
      <c r="EK38" s="4"/>
      <c r="EL38" s="4"/>
      <c r="EM38" s="4"/>
      <c r="EN38" s="4"/>
      <c r="EO38" s="4"/>
      <c r="EP38" s="4"/>
      <c r="EQ38" s="4"/>
      <c r="ER38" s="4"/>
      <c r="ES38" s="4"/>
      <c r="ET38" s="4"/>
      <c r="EU38" s="4"/>
      <c r="EV38" s="4"/>
      <c r="EW38" s="4"/>
      <c r="EX38" s="4"/>
      <c r="EY38" s="4"/>
      <c r="EZ38" s="4"/>
      <c r="FA38" s="4"/>
      <c r="FB38" s="4"/>
      <c r="FC38" s="4"/>
      <c r="FD38" s="4"/>
      <c r="FE38" s="4"/>
      <c r="FF38" s="4"/>
      <c r="FG38" s="4"/>
      <c r="FH38" s="4"/>
      <c r="FI38" s="4"/>
      <c r="FJ38" s="4"/>
      <c r="FK38" s="4"/>
      <c r="FL38" s="4"/>
      <c r="FM38" s="4"/>
      <c r="FN38" s="4"/>
      <c r="FO38" s="4"/>
      <c r="FP38" s="4"/>
      <c r="FQ38" s="4"/>
      <c r="FR38" s="4"/>
      <c r="FS38" s="4"/>
      <c r="FT38" s="4"/>
      <c r="FU38" s="4"/>
      <c r="FV38" s="4"/>
      <c r="FW38" s="4"/>
      <c r="FX38" s="4"/>
      <c r="FY38" s="4"/>
      <c r="FZ38" s="4"/>
      <c r="GA38" s="4"/>
      <c r="GB38" s="4"/>
      <c r="GC38" s="4"/>
      <c r="GD38" s="4"/>
      <c r="GE38" s="4"/>
      <c r="GF38" s="4"/>
      <c r="GG38" s="4"/>
      <c r="GH38" s="4"/>
      <c r="GI38" s="4"/>
      <c r="GJ38" s="4"/>
      <c r="GK38" s="4"/>
      <c r="GL38" s="4"/>
      <c r="GM38" s="4"/>
      <c r="GN38" s="4"/>
      <c r="GO38" s="4"/>
      <c r="GP38" s="4"/>
      <c r="GQ38" s="4"/>
      <c r="GR38" s="4"/>
    </row>
    <row r="39" spans="1:254" x14ac:dyDescent="0.25">
      <c r="A39" s="93" t="s">
        <v>276</v>
      </c>
      <c r="B39" s="94"/>
      <c r="C39" s="3">
        <v>11</v>
      </c>
      <c r="D39" s="3">
        <f t="shared" ref="D39:V39" si="0">D14+D15+D16+D17+D18+D19+D20+D21+D22+D23+D24+D25+D26+D27+D28+D29+D30+D31+D32+D33+D34+D35+D36+D37+D38</f>
        <v>2</v>
      </c>
      <c r="E39" s="3">
        <f t="shared" si="0"/>
        <v>0</v>
      </c>
      <c r="F39" s="3">
        <f t="shared" si="0"/>
        <v>11</v>
      </c>
      <c r="G39" s="3">
        <f t="shared" si="0"/>
        <v>2</v>
      </c>
      <c r="H39" s="3">
        <f t="shared" si="0"/>
        <v>0</v>
      </c>
      <c r="I39" s="3">
        <f t="shared" si="0"/>
        <v>11</v>
      </c>
      <c r="J39" s="3">
        <f t="shared" si="0"/>
        <v>2</v>
      </c>
      <c r="K39" s="3">
        <f t="shared" si="0"/>
        <v>0</v>
      </c>
      <c r="L39" s="3">
        <f t="shared" si="0"/>
        <v>11</v>
      </c>
      <c r="M39" s="3">
        <f t="shared" si="0"/>
        <v>2</v>
      </c>
      <c r="N39" s="3">
        <f t="shared" si="0"/>
        <v>0</v>
      </c>
      <c r="O39" s="3">
        <f t="shared" si="0"/>
        <v>11</v>
      </c>
      <c r="P39" s="3">
        <f t="shared" si="0"/>
        <v>2</v>
      </c>
      <c r="Q39" s="3">
        <f t="shared" si="0"/>
        <v>0</v>
      </c>
      <c r="R39" s="3">
        <f t="shared" si="0"/>
        <v>11</v>
      </c>
      <c r="S39" s="3">
        <f t="shared" si="0"/>
        <v>2</v>
      </c>
      <c r="T39" s="3">
        <f t="shared" si="0"/>
        <v>0</v>
      </c>
      <c r="U39" s="3">
        <f t="shared" si="0"/>
        <v>11</v>
      </c>
      <c r="V39" s="3">
        <f t="shared" si="0"/>
        <v>2</v>
      </c>
      <c r="W39" s="3">
        <f t="shared" ref="W39:BB39" si="1">SUM(W14:W38)</f>
        <v>0</v>
      </c>
      <c r="X39" s="3">
        <f t="shared" si="1"/>
        <v>11</v>
      </c>
      <c r="Y39" s="3">
        <f t="shared" si="1"/>
        <v>4</v>
      </c>
      <c r="Z39" s="3">
        <f t="shared" si="1"/>
        <v>0</v>
      </c>
      <c r="AA39" s="3">
        <f t="shared" si="1"/>
        <v>11</v>
      </c>
      <c r="AB39" s="3">
        <f t="shared" si="1"/>
        <v>2</v>
      </c>
      <c r="AC39" s="3">
        <f t="shared" si="1"/>
        <v>0</v>
      </c>
      <c r="AD39" s="3">
        <f t="shared" si="1"/>
        <v>11</v>
      </c>
      <c r="AE39" s="3">
        <f t="shared" si="1"/>
        <v>2</v>
      </c>
      <c r="AF39" s="3">
        <f t="shared" si="1"/>
        <v>0</v>
      </c>
      <c r="AG39" s="3">
        <f t="shared" si="1"/>
        <v>11</v>
      </c>
      <c r="AH39" s="3">
        <f t="shared" si="1"/>
        <v>2</v>
      </c>
      <c r="AI39" s="3">
        <f t="shared" si="1"/>
        <v>0</v>
      </c>
      <c r="AJ39" s="3">
        <f t="shared" si="1"/>
        <v>11</v>
      </c>
      <c r="AK39" s="3">
        <f t="shared" si="1"/>
        <v>2</v>
      </c>
      <c r="AL39" s="3">
        <f t="shared" si="1"/>
        <v>0</v>
      </c>
      <c r="AM39" s="3">
        <f t="shared" si="1"/>
        <v>11</v>
      </c>
      <c r="AN39" s="3">
        <f t="shared" si="1"/>
        <v>2</v>
      </c>
      <c r="AO39" s="3">
        <f t="shared" si="1"/>
        <v>0</v>
      </c>
      <c r="AP39" s="3">
        <f t="shared" si="1"/>
        <v>11</v>
      </c>
      <c r="AQ39" s="3">
        <f t="shared" si="1"/>
        <v>2</v>
      </c>
      <c r="AR39" s="3">
        <f t="shared" si="1"/>
        <v>0</v>
      </c>
      <c r="AS39" s="3">
        <f t="shared" si="1"/>
        <v>11</v>
      </c>
      <c r="AT39" s="3">
        <f t="shared" si="1"/>
        <v>2</v>
      </c>
      <c r="AU39" s="3">
        <f t="shared" si="1"/>
        <v>0</v>
      </c>
      <c r="AV39" s="3">
        <f t="shared" si="1"/>
        <v>11</v>
      </c>
      <c r="AW39" s="3">
        <f t="shared" si="1"/>
        <v>2</v>
      </c>
      <c r="AX39" s="3">
        <f t="shared" si="1"/>
        <v>0</v>
      </c>
      <c r="AY39" s="3">
        <f t="shared" si="1"/>
        <v>11</v>
      </c>
      <c r="AZ39" s="3">
        <f t="shared" si="1"/>
        <v>2</v>
      </c>
      <c r="BA39" s="3">
        <f t="shared" si="1"/>
        <v>0</v>
      </c>
      <c r="BB39" s="3">
        <f t="shared" si="1"/>
        <v>11</v>
      </c>
      <c r="BC39" s="3">
        <f t="shared" ref="BC39:BY39" si="2">SUM(BC14:BC38)</f>
        <v>2</v>
      </c>
      <c r="BD39" s="3">
        <f t="shared" si="2"/>
        <v>0</v>
      </c>
      <c r="BE39" s="3">
        <f t="shared" si="2"/>
        <v>11</v>
      </c>
      <c r="BF39" s="3">
        <f t="shared" si="2"/>
        <v>2</v>
      </c>
      <c r="BG39" s="3">
        <f t="shared" si="2"/>
        <v>0</v>
      </c>
      <c r="BH39" s="3">
        <f t="shared" si="2"/>
        <v>11</v>
      </c>
      <c r="BI39" s="3">
        <f t="shared" si="2"/>
        <v>2</v>
      </c>
      <c r="BJ39" s="3">
        <f t="shared" si="2"/>
        <v>0</v>
      </c>
      <c r="BK39" s="3">
        <f t="shared" si="2"/>
        <v>11</v>
      </c>
      <c r="BL39" s="3">
        <f t="shared" si="2"/>
        <v>2</v>
      </c>
      <c r="BM39" s="3">
        <f t="shared" si="2"/>
        <v>0</v>
      </c>
      <c r="BN39" s="3">
        <f t="shared" si="2"/>
        <v>11</v>
      </c>
      <c r="BO39" s="3">
        <f t="shared" si="2"/>
        <v>2</v>
      </c>
      <c r="BP39" s="3">
        <f t="shared" si="2"/>
        <v>0</v>
      </c>
      <c r="BQ39" s="3">
        <f t="shared" si="2"/>
        <v>11</v>
      </c>
      <c r="BR39" s="3">
        <f t="shared" si="2"/>
        <v>2</v>
      </c>
      <c r="BS39" s="3">
        <f t="shared" si="2"/>
        <v>0</v>
      </c>
      <c r="BT39" s="3">
        <f t="shared" si="2"/>
        <v>11</v>
      </c>
      <c r="BU39" s="3">
        <f t="shared" si="2"/>
        <v>2</v>
      </c>
      <c r="BV39" s="3">
        <f t="shared" si="2"/>
        <v>0</v>
      </c>
      <c r="BW39" s="3">
        <f t="shared" si="2"/>
        <v>11</v>
      </c>
      <c r="BX39" s="3">
        <f t="shared" si="2"/>
        <v>2</v>
      </c>
      <c r="BY39" s="3">
        <f t="shared" si="2"/>
        <v>0</v>
      </c>
      <c r="BZ39" s="3">
        <f>(BZ14+BZ15+BZ16+BZ17+BZ18++BZ19+BZ20+BZ21+BZ22+BZ23+BZ24+BZ25+BZ26+BZ27+BZ28+BZ29+BZ30+BZ31+BZ32+BZ33+BZ34+BZ35+BZ36+BZ37+BZ38)</f>
        <v>11</v>
      </c>
      <c r="CA39" s="3">
        <f t="shared" ref="CA39:DF39" si="3">SUM(CA14:CA38)</f>
        <v>2</v>
      </c>
      <c r="CB39" s="3">
        <f t="shared" si="3"/>
        <v>0</v>
      </c>
      <c r="CC39" s="3">
        <f t="shared" si="3"/>
        <v>11</v>
      </c>
      <c r="CD39" s="3">
        <f t="shared" si="3"/>
        <v>2</v>
      </c>
      <c r="CE39" s="3">
        <f t="shared" si="3"/>
        <v>0</v>
      </c>
      <c r="CF39" s="3">
        <f t="shared" si="3"/>
        <v>11</v>
      </c>
      <c r="CG39" s="3">
        <f t="shared" si="3"/>
        <v>2</v>
      </c>
      <c r="CH39" s="3">
        <f t="shared" si="3"/>
        <v>0</v>
      </c>
      <c r="CI39" s="3">
        <f t="shared" si="3"/>
        <v>11</v>
      </c>
      <c r="CJ39" s="3">
        <f t="shared" si="3"/>
        <v>2</v>
      </c>
      <c r="CK39" s="3">
        <f t="shared" si="3"/>
        <v>0</v>
      </c>
      <c r="CL39" s="3">
        <f t="shared" si="3"/>
        <v>11</v>
      </c>
      <c r="CM39" s="3">
        <f t="shared" si="3"/>
        <v>2</v>
      </c>
      <c r="CN39" s="3">
        <f t="shared" si="3"/>
        <v>0</v>
      </c>
      <c r="CO39" s="3">
        <f t="shared" si="3"/>
        <v>11</v>
      </c>
      <c r="CP39" s="3">
        <f t="shared" si="3"/>
        <v>2</v>
      </c>
      <c r="CQ39" s="3">
        <f t="shared" si="3"/>
        <v>0</v>
      </c>
      <c r="CR39" s="3">
        <f t="shared" si="3"/>
        <v>11</v>
      </c>
      <c r="CS39" s="3">
        <f t="shared" si="3"/>
        <v>2</v>
      </c>
      <c r="CT39" s="3">
        <f t="shared" si="3"/>
        <v>0</v>
      </c>
      <c r="CU39" s="3">
        <f t="shared" si="3"/>
        <v>11</v>
      </c>
      <c r="CV39" s="3">
        <f t="shared" si="3"/>
        <v>2</v>
      </c>
      <c r="CW39" s="3">
        <f t="shared" si="3"/>
        <v>0</v>
      </c>
      <c r="CX39" s="3">
        <f t="shared" si="3"/>
        <v>11</v>
      </c>
      <c r="CY39" s="3">
        <f t="shared" si="3"/>
        <v>2</v>
      </c>
      <c r="CZ39" s="3">
        <f t="shared" si="3"/>
        <v>0</v>
      </c>
      <c r="DA39" s="3">
        <f t="shared" si="3"/>
        <v>11</v>
      </c>
      <c r="DB39" s="3">
        <f t="shared" si="3"/>
        <v>2</v>
      </c>
      <c r="DC39" s="3">
        <f t="shared" si="3"/>
        <v>0</v>
      </c>
      <c r="DD39" s="3">
        <f t="shared" si="3"/>
        <v>11</v>
      </c>
      <c r="DE39" s="3">
        <f t="shared" si="3"/>
        <v>2</v>
      </c>
      <c r="DF39" s="3">
        <f t="shared" si="3"/>
        <v>0</v>
      </c>
      <c r="DG39" s="3">
        <f t="shared" ref="DG39:EL39" si="4">SUM(DG14:DG38)</f>
        <v>11</v>
      </c>
      <c r="DH39" s="3">
        <f t="shared" si="4"/>
        <v>2</v>
      </c>
      <c r="DI39" s="3">
        <f t="shared" si="4"/>
        <v>0</v>
      </c>
      <c r="DJ39" s="3">
        <f t="shared" si="4"/>
        <v>11</v>
      </c>
      <c r="DK39" s="3">
        <f t="shared" si="4"/>
        <v>2</v>
      </c>
      <c r="DL39" s="3">
        <f t="shared" si="4"/>
        <v>0</v>
      </c>
      <c r="DM39" s="3">
        <f t="shared" si="4"/>
        <v>11</v>
      </c>
      <c r="DN39" s="3">
        <f t="shared" si="4"/>
        <v>2</v>
      </c>
      <c r="DO39" s="3">
        <f t="shared" si="4"/>
        <v>0</v>
      </c>
      <c r="DP39" s="3">
        <f t="shared" si="4"/>
        <v>11</v>
      </c>
      <c r="DQ39" s="3">
        <f t="shared" si="4"/>
        <v>2</v>
      </c>
      <c r="DR39" s="3">
        <f t="shared" si="4"/>
        <v>0</v>
      </c>
      <c r="DS39" s="3">
        <f t="shared" si="4"/>
        <v>11</v>
      </c>
      <c r="DT39" s="3">
        <f t="shared" si="4"/>
        <v>2</v>
      </c>
      <c r="DU39" s="3">
        <f t="shared" si="4"/>
        <v>0</v>
      </c>
      <c r="DV39" s="3">
        <f t="shared" si="4"/>
        <v>11</v>
      </c>
      <c r="DW39" s="3">
        <f t="shared" si="4"/>
        <v>2</v>
      </c>
      <c r="DX39" s="3">
        <f t="shared" si="4"/>
        <v>0</v>
      </c>
      <c r="DY39" s="3">
        <f t="shared" si="4"/>
        <v>11</v>
      </c>
      <c r="DZ39" s="3">
        <f t="shared" si="4"/>
        <v>2</v>
      </c>
      <c r="EA39" s="3">
        <f t="shared" si="4"/>
        <v>0</v>
      </c>
      <c r="EB39" s="3">
        <f t="shared" si="4"/>
        <v>11</v>
      </c>
      <c r="EC39" s="3">
        <f t="shared" si="4"/>
        <v>2</v>
      </c>
      <c r="ED39" s="3">
        <f t="shared" si="4"/>
        <v>0</v>
      </c>
      <c r="EE39" s="3">
        <f t="shared" si="4"/>
        <v>11</v>
      </c>
      <c r="EF39" s="3">
        <f t="shared" si="4"/>
        <v>2</v>
      </c>
      <c r="EG39" s="3">
        <f t="shared" si="4"/>
        <v>0</v>
      </c>
      <c r="EH39" s="3">
        <f t="shared" si="4"/>
        <v>11</v>
      </c>
      <c r="EI39" s="3">
        <f t="shared" si="4"/>
        <v>2</v>
      </c>
      <c r="EJ39" s="3">
        <f t="shared" si="4"/>
        <v>0</v>
      </c>
      <c r="EK39" s="3">
        <f t="shared" si="4"/>
        <v>11</v>
      </c>
      <c r="EL39" s="3">
        <f t="shared" si="4"/>
        <v>2</v>
      </c>
      <c r="EM39" s="3">
        <f t="shared" ref="EM39:FR39" si="5">SUM(EM14:EM38)</f>
        <v>0</v>
      </c>
      <c r="EN39" s="3">
        <f t="shared" si="5"/>
        <v>11</v>
      </c>
      <c r="EO39" s="3">
        <f t="shared" si="5"/>
        <v>2</v>
      </c>
      <c r="EP39" s="3">
        <f t="shared" si="5"/>
        <v>0</v>
      </c>
      <c r="EQ39" s="3">
        <f t="shared" si="5"/>
        <v>11</v>
      </c>
      <c r="ER39" s="3">
        <f t="shared" si="5"/>
        <v>2</v>
      </c>
      <c r="ES39" s="3">
        <f t="shared" si="5"/>
        <v>0</v>
      </c>
      <c r="ET39" s="3">
        <f t="shared" si="5"/>
        <v>11</v>
      </c>
      <c r="EU39" s="3">
        <f t="shared" si="5"/>
        <v>2</v>
      </c>
      <c r="EV39" s="3">
        <f t="shared" si="5"/>
        <v>0</v>
      </c>
      <c r="EW39" s="3">
        <f t="shared" si="5"/>
        <v>11</v>
      </c>
      <c r="EX39" s="3">
        <f t="shared" si="5"/>
        <v>2</v>
      </c>
      <c r="EY39" s="3">
        <f t="shared" si="5"/>
        <v>0</v>
      </c>
      <c r="EZ39" s="3">
        <f t="shared" si="5"/>
        <v>11</v>
      </c>
      <c r="FA39" s="3">
        <f t="shared" si="5"/>
        <v>2</v>
      </c>
      <c r="FB39" s="3">
        <f t="shared" si="5"/>
        <v>0</v>
      </c>
      <c r="FC39" s="3">
        <f t="shared" si="5"/>
        <v>11</v>
      </c>
      <c r="FD39" s="3">
        <f t="shared" si="5"/>
        <v>2</v>
      </c>
      <c r="FE39" s="3">
        <f t="shared" si="5"/>
        <v>0</v>
      </c>
      <c r="FF39" s="3">
        <f t="shared" si="5"/>
        <v>11</v>
      </c>
      <c r="FG39" s="3">
        <f t="shared" si="5"/>
        <v>2</v>
      </c>
      <c r="FH39" s="3">
        <f t="shared" si="5"/>
        <v>0</v>
      </c>
      <c r="FI39" s="3">
        <f t="shared" si="5"/>
        <v>11</v>
      </c>
      <c r="FJ39" s="3">
        <f t="shared" si="5"/>
        <v>2</v>
      </c>
      <c r="FK39" s="3">
        <f t="shared" si="5"/>
        <v>0</v>
      </c>
      <c r="FL39" s="3">
        <f t="shared" si="5"/>
        <v>11</v>
      </c>
      <c r="FM39" s="3">
        <f t="shared" si="5"/>
        <v>2</v>
      </c>
      <c r="FN39" s="3">
        <f t="shared" si="5"/>
        <v>0</v>
      </c>
      <c r="FO39" s="3">
        <f t="shared" si="5"/>
        <v>11</v>
      </c>
      <c r="FP39" s="3">
        <f t="shared" si="5"/>
        <v>2</v>
      </c>
      <c r="FQ39" s="3">
        <f t="shared" si="5"/>
        <v>0</v>
      </c>
      <c r="FR39" s="3">
        <f t="shared" si="5"/>
        <v>11</v>
      </c>
      <c r="FS39" s="3">
        <f t="shared" ref="FS39:GR39" si="6">SUM(FS14:FS38)</f>
        <v>2</v>
      </c>
      <c r="FT39" s="3">
        <f t="shared" si="6"/>
        <v>0</v>
      </c>
      <c r="FU39" s="3">
        <f t="shared" si="6"/>
        <v>11</v>
      </c>
      <c r="FV39" s="3">
        <f t="shared" si="6"/>
        <v>2</v>
      </c>
      <c r="FW39" s="3">
        <f t="shared" si="6"/>
        <v>0</v>
      </c>
      <c r="FX39" s="3">
        <f t="shared" si="6"/>
        <v>11</v>
      </c>
      <c r="FY39" s="3">
        <f t="shared" si="6"/>
        <v>2</v>
      </c>
      <c r="FZ39" s="3">
        <f t="shared" si="6"/>
        <v>0</v>
      </c>
      <c r="GA39" s="75">
        <f t="shared" si="6"/>
        <v>11</v>
      </c>
      <c r="GB39" s="3">
        <f t="shared" si="6"/>
        <v>2</v>
      </c>
      <c r="GC39" s="3">
        <f t="shared" si="6"/>
        <v>0</v>
      </c>
      <c r="GD39" s="75">
        <f t="shared" si="6"/>
        <v>11</v>
      </c>
      <c r="GE39" s="3">
        <f t="shared" si="6"/>
        <v>2</v>
      </c>
      <c r="GF39" s="3">
        <f t="shared" si="6"/>
        <v>0</v>
      </c>
      <c r="GG39" s="75">
        <f t="shared" si="6"/>
        <v>11</v>
      </c>
      <c r="GH39" s="3">
        <f t="shared" si="6"/>
        <v>2</v>
      </c>
      <c r="GI39" s="3">
        <f t="shared" si="6"/>
        <v>0</v>
      </c>
      <c r="GJ39" s="75">
        <f t="shared" si="6"/>
        <v>11</v>
      </c>
      <c r="GK39" s="3">
        <f t="shared" si="6"/>
        <v>2</v>
      </c>
      <c r="GL39" s="3">
        <f t="shared" si="6"/>
        <v>0</v>
      </c>
      <c r="GM39" s="75">
        <f t="shared" si="6"/>
        <v>11</v>
      </c>
      <c r="GN39" s="3">
        <f t="shared" si="6"/>
        <v>2</v>
      </c>
      <c r="GO39" s="3">
        <f t="shared" si="6"/>
        <v>0</v>
      </c>
      <c r="GP39" s="75">
        <f t="shared" si="6"/>
        <v>11</v>
      </c>
      <c r="GQ39" s="3">
        <f t="shared" si="6"/>
        <v>3</v>
      </c>
      <c r="GR39" s="3">
        <f t="shared" si="6"/>
        <v>0</v>
      </c>
    </row>
    <row r="40" spans="1:254" ht="37.5" customHeight="1" x14ac:dyDescent="0.25">
      <c r="A40" s="95" t="s">
        <v>837</v>
      </c>
      <c r="B40" s="96"/>
      <c r="C40" s="10">
        <v>85</v>
      </c>
      <c r="D40" s="10">
        <f t="shared" ref="D40:M40" si="7">D39*100/13</f>
        <v>15.384615384615385</v>
      </c>
      <c r="E40" s="10">
        <f t="shared" si="7"/>
        <v>0</v>
      </c>
      <c r="F40" s="10">
        <f t="shared" si="7"/>
        <v>84.615384615384613</v>
      </c>
      <c r="G40" s="10">
        <f t="shared" si="7"/>
        <v>15.384615384615385</v>
      </c>
      <c r="H40" s="10">
        <f t="shared" si="7"/>
        <v>0</v>
      </c>
      <c r="I40" s="10">
        <f t="shared" si="7"/>
        <v>84.615384615384613</v>
      </c>
      <c r="J40" s="10">
        <f t="shared" si="7"/>
        <v>15.384615384615385</v>
      </c>
      <c r="K40" s="10">
        <f t="shared" si="7"/>
        <v>0</v>
      </c>
      <c r="L40" s="10">
        <f t="shared" si="7"/>
        <v>84.615384615384613</v>
      </c>
      <c r="M40" s="10">
        <f t="shared" si="7"/>
        <v>15.384615384615385</v>
      </c>
      <c r="N40" s="10">
        <f t="shared" ref="N40" si="8">N39*100/13</f>
        <v>0</v>
      </c>
      <c r="O40" s="10">
        <f t="shared" ref="O40" si="9">O39*100/13</f>
        <v>84.615384615384613</v>
      </c>
      <c r="P40" s="10">
        <f t="shared" ref="P40" si="10">P39*100/13</f>
        <v>15.384615384615385</v>
      </c>
      <c r="Q40" s="10">
        <f t="shared" ref="Q40" si="11">Q39*100/13</f>
        <v>0</v>
      </c>
      <c r="R40" s="10">
        <f t="shared" ref="R40" si="12">R39*100/13</f>
        <v>84.615384615384613</v>
      </c>
      <c r="S40" s="10">
        <f t="shared" ref="S40" si="13">S39*100/13</f>
        <v>15.384615384615385</v>
      </c>
      <c r="T40" s="10">
        <f t="shared" ref="T40" si="14">T39*100/13</f>
        <v>0</v>
      </c>
      <c r="U40" s="10">
        <f t="shared" ref="U40" si="15">U39*100/13</f>
        <v>84.615384615384613</v>
      </c>
      <c r="V40" s="10">
        <f t="shared" ref="V40" si="16">V39*100/13</f>
        <v>15.384615384615385</v>
      </c>
      <c r="W40" s="10">
        <f t="shared" ref="W40" si="17">W39*100/13</f>
        <v>0</v>
      </c>
      <c r="X40" s="10">
        <f t="shared" ref="X40" si="18">X39*100/13</f>
        <v>84.615384615384613</v>
      </c>
      <c r="Y40" s="10">
        <f t="shared" ref="Y40" si="19">Y39*100/13</f>
        <v>30.76923076923077</v>
      </c>
      <c r="Z40" s="10">
        <f t="shared" ref="Z40" si="20">Z39*100/13</f>
        <v>0</v>
      </c>
      <c r="AA40" s="10">
        <f t="shared" ref="AA40" si="21">AA39*100/13</f>
        <v>84.615384615384613</v>
      </c>
      <c r="AB40" s="10">
        <f t="shared" ref="AB40" si="22">AB39*100/13</f>
        <v>15.384615384615385</v>
      </c>
      <c r="AC40" s="10">
        <f t="shared" ref="AC40" si="23">AC39*100/13</f>
        <v>0</v>
      </c>
      <c r="AD40" s="10">
        <f t="shared" ref="AD40" si="24">AD39*100/13</f>
        <v>84.615384615384613</v>
      </c>
      <c r="AE40" s="10">
        <f t="shared" ref="AE40" si="25">AE39*100/13</f>
        <v>15.384615384615385</v>
      </c>
      <c r="AF40" s="10">
        <f t="shared" ref="AF40" si="26">AF39*100/13</f>
        <v>0</v>
      </c>
      <c r="AG40" s="10">
        <f t="shared" ref="AG40" si="27">AG39*100/13</f>
        <v>84.615384615384613</v>
      </c>
      <c r="AH40" s="10">
        <f t="shared" ref="AH40" si="28">AH39*100/13</f>
        <v>15.384615384615385</v>
      </c>
      <c r="AI40" s="10">
        <f t="shared" ref="AI40" si="29">AI39*100/13</f>
        <v>0</v>
      </c>
      <c r="AJ40" s="10">
        <f t="shared" ref="AJ40" si="30">AJ39*100/13</f>
        <v>84.615384615384613</v>
      </c>
      <c r="AK40" s="10">
        <f t="shared" ref="AK40" si="31">AK39*100/13</f>
        <v>15.384615384615385</v>
      </c>
      <c r="AL40" s="10">
        <f t="shared" ref="AL40" si="32">AL39*100/13</f>
        <v>0</v>
      </c>
      <c r="AM40" s="10">
        <f t="shared" ref="AM40" si="33">AM39*100/13</f>
        <v>84.615384615384613</v>
      </c>
      <c r="AN40" s="10">
        <f t="shared" ref="AN40" si="34">AN39*100/13</f>
        <v>15.384615384615385</v>
      </c>
      <c r="AO40" s="10">
        <f t="shared" ref="AO40" si="35">AO39*100/13</f>
        <v>0</v>
      </c>
      <c r="AP40" s="10">
        <f t="shared" ref="AP40" si="36">AP39*100/13</f>
        <v>84.615384615384613</v>
      </c>
      <c r="AQ40" s="10">
        <f t="shared" ref="AQ40" si="37">AQ39*100/13</f>
        <v>15.384615384615385</v>
      </c>
      <c r="AR40" s="10">
        <f t="shared" ref="AR40" si="38">AR39*100/13</f>
        <v>0</v>
      </c>
      <c r="AS40" s="10">
        <f t="shared" ref="AS40" si="39">AS39*100/13</f>
        <v>84.615384615384613</v>
      </c>
      <c r="AT40" s="10">
        <f t="shared" ref="AT40" si="40">AT39*100/13</f>
        <v>15.384615384615385</v>
      </c>
      <c r="AU40" s="10">
        <f t="shared" ref="AU40" si="41">AU39*100/13</f>
        <v>0</v>
      </c>
      <c r="AV40" s="10">
        <f t="shared" ref="AV40" si="42">AV39*100/13</f>
        <v>84.615384615384613</v>
      </c>
      <c r="AW40" s="10">
        <f t="shared" ref="AW40" si="43">AW39*100/13</f>
        <v>15.384615384615385</v>
      </c>
      <c r="AX40" s="10">
        <f t="shared" ref="AX40" si="44">AX39*100/13</f>
        <v>0</v>
      </c>
      <c r="AY40" s="10">
        <f t="shared" ref="AY40" si="45">AY39*100/13</f>
        <v>84.615384615384613</v>
      </c>
      <c r="AZ40" s="10">
        <f t="shared" ref="AZ40" si="46">AZ39*100/13</f>
        <v>15.384615384615385</v>
      </c>
      <c r="BA40" s="10">
        <f t="shared" ref="BA40" si="47">BA39*100/13</f>
        <v>0</v>
      </c>
      <c r="BB40" s="10">
        <f t="shared" ref="BB40" si="48">BB39*100/13</f>
        <v>84.615384615384613</v>
      </c>
      <c r="BC40" s="10">
        <f t="shared" ref="BC40" si="49">BC39*100/13</f>
        <v>15.384615384615385</v>
      </c>
      <c r="BD40" s="10">
        <f t="shared" ref="BD40" si="50">BD39*100/13</f>
        <v>0</v>
      </c>
      <c r="BE40" s="10">
        <f t="shared" ref="BE40" si="51">BE39*100/13</f>
        <v>84.615384615384613</v>
      </c>
      <c r="BF40" s="10">
        <f t="shared" ref="BF40" si="52">BF39*100/13</f>
        <v>15.384615384615385</v>
      </c>
      <c r="BG40" s="10">
        <f t="shared" ref="BG40" si="53">BG39*100/13</f>
        <v>0</v>
      </c>
      <c r="BH40" s="10">
        <f t="shared" ref="BH40" si="54">BH39*100/13</f>
        <v>84.615384615384613</v>
      </c>
      <c r="BI40" s="10">
        <f t="shared" ref="BI40" si="55">BI39*100/13</f>
        <v>15.384615384615385</v>
      </c>
      <c r="BJ40" s="10">
        <f t="shared" ref="BJ40" si="56">BJ39*100/13</f>
        <v>0</v>
      </c>
      <c r="BK40" s="10">
        <f t="shared" ref="BK40" si="57">BK39*100/13</f>
        <v>84.615384615384613</v>
      </c>
      <c r="BL40" s="10">
        <f t="shared" ref="BL40" si="58">BL39*100/13</f>
        <v>15.384615384615385</v>
      </c>
      <c r="BM40" s="10">
        <f t="shared" ref="BM40" si="59">BM39*100/13</f>
        <v>0</v>
      </c>
      <c r="BN40" s="10">
        <f t="shared" ref="BN40" si="60">BN39*100/13</f>
        <v>84.615384615384613</v>
      </c>
      <c r="BO40" s="10">
        <f t="shared" ref="BO40" si="61">BO39*100/13</f>
        <v>15.384615384615385</v>
      </c>
      <c r="BP40" s="10">
        <f t="shared" ref="BP40" si="62">BP39*100/13</f>
        <v>0</v>
      </c>
      <c r="BQ40" s="10">
        <f t="shared" ref="BQ40" si="63">BQ39*100/13</f>
        <v>84.615384615384613</v>
      </c>
      <c r="BR40" s="10">
        <f t="shared" ref="BR40" si="64">BR39*100/13</f>
        <v>15.384615384615385</v>
      </c>
      <c r="BS40" s="10">
        <f t="shared" ref="BS40" si="65">BS39*100/13</f>
        <v>0</v>
      </c>
      <c r="BT40" s="10">
        <f t="shared" ref="BT40" si="66">BT39*100/13</f>
        <v>84.615384615384613</v>
      </c>
      <c r="BU40" s="10">
        <f t="shared" ref="BU40" si="67">BU39*100/13</f>
        <v>15.384615384615385</v>
      </c>
      <c r="BV40" s="10">
        <f t="shared" ref="BV40" si="68">BV39*100/13</f>
        <v>0</v>
      </c>
      <c r="BW40" s="10">
        <f t="shared" ref="BW40" si="69">BW39*100/13</f>
        <v>84.615384615384613</v>
      </c>
      <c r="BX40" s="10">
        <f t="shared" ref="BX40" si="70">BX39*100/13</f>
        <v>15.384615384615385</v>
      </c>
      <c r="BY40" s="10">
        <f t="shared" ref="BY40" si="71">BY39*100/13</f>
        <v>0</v>
      </c>
      <c r="BZ40" s="10">
        <f t="shared" ref="BZ40" si="72">BZ39*100/13</f>
        <v>84.615384615384613</v>
      </c>
      <c r="CA40" s="10">
        <f t="shared" ref="CA40" si="73">CA39*100/13</f>
        <v>15.384615384615385</v>
      </c>
      <c r="CB40" s="10">
        <f t="shared" ref="CB40" si="74">CB39*100/13</f>
        <v>0</v>
      </c>
      <c r="CC40" s="10">
        <f t="shared" ref="CC40" si="75">CC39*100/13</f>
        <v>84.615384615384613</v>
      </c>
      <c r="CD40" s="10">
        <f t="shared" ref="CD40" si="76">CD39*100/13</f>
        <v>15.384615384615385</v>
      </c>
      <c r="CE40" s="10">
        <f t="shared" ref="CE40" si="77">CE39*100/13</f>
        <v>0</v>
      </c>
      <c r="CF40" s="10">
        <f t="shared" ref="CF40" si="78">CF39*100/13</f>
        <v>84.615384615384613</v>
      </c>
      <c r="CG40" s="10">
        <f t="shared" ref="CG40" si="79">CG39*100/13</f>
        <v>15.384615384615385</v>
      </c>
      <c r="CH40" s="10">
        <f t="shared" ref="CH40" si="80">CH39*100/13</f>
        <v>0</v>
      </c>
      <c r="CI40" s="10">
        <f t="shared" ref="CI40" si="81">CI39*100/13</f>
        <v>84.615384615384613</v>
      </c>
      <c r="CJ40" s="10">
        <f t="shared" ref="CJ40" si="82">CJ39*100/13</f>
        <v>15.384615384615385</v>
      </c>
      <c r="CK40" s="10">
        <f t="shared" ref="CK40" si="83">CK39*100/13</f>
        <v>0</v>
      </c>
      <c r="CL40" s="10">
        <f t="shared" ref="CL40" si="84">CL39*100/13</f>
        <v>84.615384615384613</v>
      </c>
      <c r="CM40" s="10">
        <f t="shared" ref="CM40" si="85">CM39*100/13</f>
        <v>15.384615384615385</v>
      </c>
      <c r="CN40" s="10">
        <f t="shared" ref="CN40" si="86">CN39*100/13</f>
        <v>0</v>
      </c>
      <c r="CO40" s="10">
        <f t="shared" ref="CO40" si="87">CO39*100/13</f>
        <v>84.615384615384613</v>
      </c>
      <c r="CP40" s="10">
        <f t="shared" ref="CP40" si="88">CP39*100/13</f>
        <v>15.384615384615385</v>
      </c>
      <c r="CQ40" s="10">
        <f t="shared" ref="CQ40" si="89">CQ39*100/13</f>
        <v>0</v>
      </c>
      <c r="CR40" s="10">
        <f t="shared" ref="CR40" si="90">CR39*100/13</f>
        <v>84.615384615384613</v>
      </c>
      <c r="CS40" s="10">
        <f t="shared" ref="CS40" si="91">CS39*100/13</f>
        <v>15.384615384615385</v>
      </c>
      <c r="CT40" s="10">
        <f t="shared" ref="CT40" si="92">CT39*100/13</f>
        <v>0</v>
      </c>
      <c r="CU40" s="10">
        <f t="shared" ref="CU40" si="93">CU39*100/13</f>
        <v>84.615384615384613</v>
      </c>
      <c r="CV40" s="10">
        <f t="shared" ref="CV40" si="94">CV39*100/13</f>
        <v>15.384615384615385</v>
      </c>
      <c r="CW40" s="10">
        <f t="shared" ref="CW40" si="95">CW39*100/13</f>
        <v>0</v>
      </c>
      <c r="CX40" s="10">
        <f t="shared" ref="CX40" si="96">CX39*100/13</f>
        <v>84.615384615384613</v>
      </c>
      <c r="CY40" s="10">
        <f t="shared" ref="CY40" si="97">CY39*100/13</f>
        <v>15.384615384615385</v>
      </c>
      <c r="CZ40" s="10">
        <f t="shared" ref="CZ40" si="98">CZ39*100/13</f>
        <v>0</v>
      </c>
      <c r="DA40" s="10">
        <f t="shared" ref="DA40" si="99">DA39*100/13</f>
        <v>84.615384615384613</v>
      </c>
      <c r="DB40" s="10">
        <f t="shared" ref="DB40" si="100">DB39*100/13</f>
        <v>15.384615384615385</v>
      </c>
      <c r="DC40" s="10">
        <f t="shared" ref="DC40" si="101">DC39*100/13</f>
        <v>0</v>
      </c>
      <c r="DD40" s="10">
        <f t="shared" ref="DD40" si="102">DD39*100/13</f>
        <v>84.615384615384613</v>
      </c>
      <c r="DE40" s="10">
        <f t="shared" ref="DE40" si="103">DE39*100/13</f>
        <v>15.384615384615385</v>
      </c>
      <c r="DF40" s="10">
        <f t="shared" ref="DF40" si="104">DF39*100/13</f>
        <v>0</v>
      </c>
      <c r="DG40" s="10">
        <f t="shared" ref="DG40" si="105">DG39*100/13</f>
        <v>84.615384615384613</v>
      </c>
      <c r="DH40" s="10">
        <f t="shared" ref="DH40" si="106">DH39*100/13</f>
        <v>15.384615384615385</v>
      </c>
      <c r="DI40" s="10">
        <f t="shared" ref="DI40" si="107">DI39*100/13</f>
        <v>0</v>
      </c>
      <c r="DJ40" s="10">
        <f t="shared" ref="DJ40" si="108">DJ39*100/13</f>
        <v>84.615384615384613</v>
      </c>
      <c r="DK40" s="10">
        <f t="shared" ref="DK40" si="109">DK39*100/13</f>
        <v>15.384615384615385</v>
      </c>
      <c r="DL40" s="10">
        <f t="shared" ref="DL40" si="110">DL39*100/13</f>
        <v>0</v>
      </c>
      <c r="DM40" s="10">
        <f t="shared" ref="DM40" si="111">DM39*100/13</f>
        <v>84.615384615384613</v>
      </c>
      <c r="DN40" s="10">
        <f t="shared" ref="DN40" si="112">DN39*100/13</f>
        <v>15.384615384615385</v>
      </c>
      <c r="DO40" s="10">
        <f t="shared" ref="DO40" si="113">DO39*100/13</f>
        <v>0</v>
      </c>
      <c r="DP40" s="10">
        <f t="shared" ref="DP40" si="114">DP39*100/13</f>
        <v>84.615384615384613</v>
      </c>
      <c r="DQ40" s="10">
        <f t="shared" ref="DQ40" si="115">DQ39*100/13</f>
        <v>15.384615384615385</v>
      </c>
      <c r="DR40" s="10">
        <f t="shared" ref="DR40" si="116">DR39*100/13</f>
        <v>0</v>
      </c>
      <c r="DS40" s="10">
        <f t="shared" ref="DS40" si="117">DS39*100/13</f>
        <v>84.615384615384613</v>
      </c>
      <c r="DT40" s="10">
        <f t="shared" ref="DT40" si="118">DT39*100/13</f>
        <v>15.384615384615385</v>
      </c>
      <c r="DU40" s="10">
        <f t="shared" ref="DU40" si="119">DU39*100/13</f>
        <v>0</v>
      </c>
      <c r="DV40" s="10">
        <f t="shared" ref="DV40" si="120">DV39*100/13</f>
        <v>84.615384615384613</v>
      </c>
      <c r="DW40" s="10">
        <f t="shared" ref="DW40" si="121">DW39*100/13</f>
        <v>15.384615384615385</v>
      </c>
      <c r="DX40" s="10">
        <f t="shared" ref="DX40" si="122">DX39*100/13</f>
        <v>0</v>
      </c>
      <c r="DY40" s="10">
        <f t="shared" ref="DY40" si="123">DY39*100/13</f>
        <v>84.615384615384613</v>
      </c>
      <c r="DZ40" s="10">
        <f t="shared" ref="DZ40" si="124">DZ39*100/13</f>
        <v>15.384615384615385</v>
      </c>
      <c r="EA40" s="10">
        <f t="shared" ref="EA40" si="125">EA39*100/13</f>
        <v>0</v>
      </c>
      <c r="EB40" s="10">
        <f t="shared" ref="EB40" si="126">EB39*100/13</f>
        <v>84.615384615384613</v>
      </c>
      <c r="EC40" s="10">
        <f t="shared" ref="EC40" si="127">EC39*100/13</f>
        <v>15.384615384615385</v>
      </c>
      <c r="ED40" s="10">
        <f t="shared" ref="ED40" si="128">ED39*100/13</f>
        <v>0</v>
      </c>
      <c r="EE40" s="10">
        <f t="shared" ref="EE40" si="129">EE39*100/13</f>
        <v>84.615384615384613</v>
      </c>
      <c r="EF40" s="10">
        <f t="shared" ref="EF40" si="130">EF39*100/13</f>
        <v>15.384615384615385</v>
      </c>
      <c r="EG40" s="10">
        <f t="shared" ref="EG40" si="131">EG39*100/13</f>
        <v>0</v>
      </c>
      <c r="EH40" s="10">
        <f t="shared" ref="EH40" si="132">EH39*100/13</f>
        <v>84.615384615384613</v>
      </c>
      <c r="EI40" s="10">
        <f t="shared" ref="EI40" si="133">EI39*100/13</f>
        <v>15.384615384615385</v>
      </c>
      <c r="EJ40" s="10">
        <f t="shared" ref="EJ40" si="134">EJ39*100/13</f>
        <v>0</v>
      </c>
      <c r="EK40" s="10">
        <f t="shared" ref="EK40" si="135">EK39*100/13</f>
        <v>84.615384615384613</v>
      </c>
      <c r="EL40" s="10">
        <f t="shared" ref="EL40" si="136">EL39*100/13</f>
        <v>15.384615384615385</v>
      </c>
      <c r="EM40" s="10">
        <f t="shared" ref="EM40" si="137">EM39*100/13</f>
        <v>0</v>
      </c>
      <c r="EN40" s="10">
        <f t="shared" ref="EN40" si="138">EN39*100/13</f>
        <v>84.615384615384613</v>
      </c>
      <c r="EO40" s="10">
        <f t="shared" ref="EO40" si="139">EO39*100/13</f>
        <v>15.384615384615385</v>
      </c>
      <c r="EP40" s="10">
        <f t="shared" ref="EP40" si="140">EP39*100/13</f>
        <v>0</v>
      </c>
      <c r="EQ40" s="10">
        <f t="shared" ref="EQ40" si="141">EQ39*100/13</f>
        <v>84.615384615384613</v>
      </c>
      <c r="ER40" s="10">
        <f t="shared" ref="ER40" si="142">ER39*100/13</f>
        <v>15.384615384615385</v>
      </c>
      <c r="ES40" s="10">
        <f t="shared" ref="ES40" si="143">ES39*100/13</f>
        <v>0</v>
      </c>
      <c r="ET40" s="10">
        <f t="shared" ref="ET40" si="144">ET39*100/13</f>
        <v>84.615384615384613</v>
      </c>
      <c r="EU40" s="10">
        <f t="shared" ref="EU40" si="145">EU39*100/13</f>
        <v>15.384615384615385</v>
      </c>
      <c r="EV40" s="10">
        <f t="shared" ref="EV40" si="146">EV39*100/13</f>
        <v>0</v>
      </c>
      <c r="EW40" s="10">
        <f t="shared" ref="EW40" si="147">EW39*100/13</f>
        <v>84.615384615384613</v>
      </c>
      <c r="EX40" s="10">
        <f t="shared" ref="EX40" si="148">EX39*100/13</f>
        <v>15.384615384615385</v>
      </c>
      <c r="EY40" s="10">
        <f t="shared" ref="EY40" si="149">EY39*100/13</f>
        <v>0</v>
      </c>
      <c r="EZ40" s="10">
        <f t="shared" ref="EZ40" si="150">EZ39*100/13</f>
        <v>84.615384615384613</v>
      </c>
      <c r="FA40" s="10">
        <f t="shared" ref="FA40" si="151">FA39*100/13</f>
        <v>15.384615384615385</v>
      </c>
      <c r="FB40" s="10">
        <f t="shared" ref="FB40" si="152">FB39*100/13</f>
        <v>0</v>
      </c>
      <c r="FC40" s="10">
        <f t="shared" ref="FC40" si="153">FC39*100/13</f>
        <v>84.615384615384613</v>
      </c>
      <c r="FD40" s="10">
        <f t="shared" ref="FD40" si="154">FD39*100/13</f>
        <v>15.384615384615385</v>
      </c>
      <c r="FE40" s="10">
        <f t="shared" ref="FE40" si="155">FE39*100/13</f>
        <v>0</v>
      </c>
      <c r="FF40" s="10">
        <f t="shared" ref="FF40" si="156">FF39*100/13</f>
        <v>84.615384615384613</v>
      </c>
      <c r="FG40" s="10">
        <f t="shared" ref="FG40" si="157">FG39*100/13</f>
        <v>15.384615384615385</v>
      </c>
      <c r="FH40" s="10">
        <f t="shared" ref="FH40" si="158">FH39*100/13</f>
        <v>0</v>
      </c>
      <c r="FI40" s="10">
        <f t="shared" ref="FI40" si="159">FI39*100/13</f>
        <v>84.615384615384613</v>
      </c>
      <c r="FJ40" s="10">
        <f t="shared" ref="FJ40" si="160">FJ39*100/13</f>
        <v>15.384615384615385</v>
      </c>
      <c r="FK40" s="10">
        <f t="shared" ref="FK40" si="161">FK39*100/13</f>
        <v>0</v>
      </c>
      <c r="FL40" s="10">
        <f t="shared" ref="FL40" si="162">FL39*100/13</f>
        <v>84.615384615384613</v>
      </c>
      <c r="FM40" s="10">
        <f t="shared" ref="FM40" si="163">FM39*100/13</f>
        <v>15.384615384615385</v>
      </c>
      <c r="FN40" s="10">
        <f t="shared" ref="FN40" si="164">FN39*100/13</f>
        <v>0</v>
      </c>
      <c r="FO40" s="10">
        <f t="shared" ref="FO40" si="165">FO39*100/13</f>
        <v>84.615384615384613</v>
      </c>
      <c r="FP40" s="10">
        <f t="shared" ref="FP40" si="166">FP39*100/13</f>
        <v>15.384615384615385</v>
      </c>
      <c r="FQ40" s="10">
        <f t="shared" ref="FQ40" si="167">FQ39*100/13</f>
        <v>0</v>
      </c>
      <c r="FR40" s="10">
        <f t="shared" ref="FR40" si="168">FR39*100/13</f>
        <v>84.615384615384613</v>
      </c>
      <c r="FS40" s="10">
        <f t="shared" ref="FS40" si="169">FS39*100/13</f>
        <v>15.384615384615385</v>
      </c>
      <c r="FT40" s="10">
        <f t="shared" ref="FT40" si="170">FT39*100/13</f>
        <v>0</v>
      </c>
      <c r="FU40" s="10">
        <f t="shared" ref="FU40" si="171">FU39*100/13</f>
        <v>84.615384615384613</v>
      </c>
      <c r="FV40" s="10">
        <f t="shared" ref="FV40" si="172">FV39*100/13</f>
        <v>15.384615384615385</v>
      </c>
      <c r="FW40" s="10">
        <f t="shared" ref="FW40" si="173">FW39*100/13</f>
        <v>0</v>
      </c>
      <c r="FX40" s="10">
        <f t="shared" ref="FX40" si="174">FX39*100/13</f>
        <v>84.615384615384613</v>
      </c>
      <c r="FY40" s="10">
        <f t="shared" ref="FY40" si="175">FY39*100/13</f>
        <v>15.384615384615385</v>
      </c>
      <c r="FZ40" s="10">
        <f t="shared" ref="FZ40" si="176">FZ39*100/13</f>
        <v>0</v>
      </c>
      <c r="GA40" s="10">
        <f t="shared" ref="GA40" si="177">GA39*100/13</f>
        <v>84.615384615384613</v>
      </c>
      <c r="GB40" s="10">
        <f t="shared" ref="GB40" si="178">GB39*100/13</f>
        <v>15.384615384615385</v>
      </c>
      <c r="GC40" s="10">
        <f t="shared" ref="GC40" si="179">GC39*100/13</f>
        <v>0</v>
      </c>
      <c r="GD40" s="10">
        <f t="shared" ref="GD40" si="180">GD39*100/13</f>
        <v>84.615384615384613</v>
      </c>
      <c r="GE40" s="10">
        <f t="shared" ref="GE40" si="181">GE39*100/13</f>
        <v>15.384615384615385</v>
      </c>
      <c r="GF40" s="10">
        <f t="shared" ref="GF40" si="182">GF39*100/13</f>
        <v>0</v>
      </c>
      <c r="GG40" s="10">
        <f t="shared" ref="GG40" si="183">GG39*100/13</f>
        <v>84.615384615384613</v>
      </c>
      <c r="GH40" s="10">
        <f t="shared" ref="GH40" si="184">GH39*100/13</f>
        <v>15.384615384615385</v>
      </c>
      <c r="GI40" s="10">
        <f t="shared" ref="GI40" si="185">GI39*100/13</f>
        <v>0</v>
      </c>
      <c r="GJ40" s="10">
        <f t="shared" ref="GJ40" si="186">GJ39*100/13</f>
        <v>84.615384615384613</v>
      </c>
      <c r="GK40" s="10">
        <f t="shared" ref="GK40" si="187">GK39*100/13</f>
        <v>15.384615384615385</v>
      </c>
      <c r="GL40" s="10">
        <f t="shared" ref="GL40" si="188">GL39*100/13</f>
        <v>0</v>
      </c>
      <c r="GM40" s="10">
        <f t="shared" ref="GM40" si="189">GM39*100/13</f>
        <v>84.615384615384613</v>
      </c>
      <c r="GN40" s="10">
        <f t="shared" ref="GN40" si="190">GN39*100/13</f>
        <v>15.384615384615385</v>
      </c>
      <c r="GO40" s="10">
        <f t="shared" ref="GO40" si="191">GO39*100/13</f>
        <v>0</v>
      </c>
      <c r="GP40" s="10">
        <f t="shared" ref="GP40" si="192">GP39*100/13</f>
        <v>84.615384615384613</v>
      </c>
      <c r="GQ40" s="10">
        <f t="shared" ref="GQ40" si="193">GQ39*100/13</f>
        <v>23.076923076923077</v>
      </c>
      <c r="GR40" s="10">
        <f t="shared" ref="GR40" si="194">GR39*100/13</f>
        <v>0</v>
      </c>
    </row>
    <row r="42" spans="1:254" x14ac:dyDescent="0.25">
      <c r="B42" s="144" t="s">
        <v>809</v>
      </c>
      <c r="C42" s="144"/>
      <c r="D42" s="144"/>
      <c r="E42" s="144"/>
      <c r="F42" s="31"/>
      <c r="G42" s="31"/>
      <c r="H42" s="31"/>
      <c r="I42" s="31"/>
      <c r="J42" s="31"/>
      <c r="K42" s="31"/>
      <c r="L42" s="74"/>
      <c r="M42" s="31"/>
    </row>
    <row r="43" spans="1:254" x14ac:dyDescent="0.25">
      <c r="B43" s="4" t="s">
        <v>810</v>
      </c>
      <c r="C43" s="28" t="s">
        <v>828</v>
      </c>
      <c r="D43" s="24">
        <v>11</v>
      </c>
      <c r="E43" s="33">
        <v>84.6</v>
      </c>
      <c r="F43" s="31"/>
      <c r="G43" s="31"/>
      <c r="H43" s="31"/>
      <c r="I43" s="31"/>
      <c r="J43" s="31"/>
      <c r="K43" s="31"/>
      <c r="L43" s="31"/>
      <c r="M43" s="31"/>
    </row>
    <row r="44" spans="1:254" x14ac:dyDescent="0.25">
      <c r="B44" s="4" t="s">
        <v>811</v>
      </c>
      <c r="C44" s="28" t="s">
        <v>828</v>
      </c>
      <c r="D44" s="24">
        <v>2</v>
      </c>
      <c r="E44" s="33">
        <v>15.4</v>
      </c>
      <c r="F44" s="31"/>
      <c r="G44" s="31"/>
      <c r="H44" s="31" t="s">
        <v>1383</v>
      </c>
      <c r="I44" s="31"/>
      <c r="J44" s="31"/>
      <c r="K44" s="31"/>
      <c r="L44" s="31"/>
      <c r="M44" s="31"/>
    </row>
    <row r="45" spans="1:254" x14ac:dyDescent="0.25">
      <c r="B45" s="4" t="s">
        <v>812</v>
      </c>
      <c r="C45" s="28" t="s">
        <v>828</v>
      </c>
      <c r="D45" s="24">
        <f t="shared" ref="D45" si="195">E45/100*13</f>
        <v>0</v>
      </c>
      <c r="E45" s="33">
        <f>(E40+H40+K40+N40+Q40+T40)/6</f>
        <v>0</v>
      </c>
      <c r="F45" s="31"/>
      <c r="G45" s="31"/>
      <c r="H45" s="31"/>
      <c r="I45" s="31"/>
      <c r="J45" s="31"/>
      <c r="K45" s="31"/>
      <c r="L45" s="31"/>
      <c r="M45" s="31"/>
    </row>
    <row r="46" spans="1:254" x14ac:dyDescent="0.25">
      <c r="B46" s="28"/>
      <c r="C46" s="28"/>
      <c r="D46" s="34">
        <f>SUM(D43:D45)</f>
        <v>13</v>
      </c>
      <c r="E46" s="34">
        <v>100</v>
      </c>
      <c r="F46" s="31"/>
      <c r="G46" s="31"/>
      <c r="H46" s="31"/>
      <c r="I46" s="31"/>
      <c r="J46" s="31"/>
      <c r="K46" s="31"/>
      <c r="L46" s="31"/>
      <c r="M46" s="31"/>
    </row>
    <row r="47" spans="1:254" ht="15" customHeight="1" x14ac:dyDescent="0.25">
      <c r="B47" s="28"/>
      <c r="C47" s="28"/>
      <c r="D47" s="145" t="s">
        <v>56</v>
      </c>
      <c r="E47" s="145"/>
      <c r="F47" s="122" t="s">
        <v>3</v>
      </c>
      <c r="G47" s="123"/>
      <c r="H47" s="124" t="s">
        <v>329</v>
      </c>
      <c r="I47" s="125"/>
      <c r="J47" s="31"/>
      <c r="K47" s="31"/>
      <c r="L47" s="31"/>
      <c r="M47" s="31"/>
    </row>
    <row r="48" spans="1:254" x14ac:dyDescent="0.25">
      <c r="B48" s="4" t="s">
        <v>810</v>
      </c>
      <c r="C48" s="28" t="s">
        <v>829</v>
      </c>
      <c r="D48" s="24">
        <f>E48/100*13</f>
        <v>11.000000000000002</v>
      </c>
      <c r="E48" s="33">
        <f>(U40+X40+AA40+AD40+AG40+AJ40)/6</f>
        <v>84.615384615384627</v>
      </c>
      <c r="F48" s="24">
        <f>G48/100*13</f>
        <v>11.000000000000002</v>
      </c>
      <c r="G48" s="33">
        <f>(AM40+AP40+AS40+AV40+AY40+BB40)/6</f>
        <v>84.615384615384627</v>
      </c>
      <c r="H48" s="24">
        <f>I48/100*13</f>
        <v>11.000000000000002</v>
      </c>
      <c r="I48" s="33">
        <f>(BE40+BH40+BK40+BN40+BQ40+BT40)/6</f>
        <v>84.615384615384627</v>
      </c>
      <c r="J48" s="26"/>
      <c r="K48" s="26"/>
      <c r="L48" s="26"/>
      <c r="M48" s="26"/>
    </row>
    <row r="49" spans="2:13" x14ac:dyDescent="0.25">
      <c r="B49" s="4" t="s">
        <v>811</v>
      </c>
      <c r="C49" s="28" t="s">
        <v>829</v>
      </c>
      <c r="D49" s="24">
        <v>2</v>
      </c>
      <c r="E49" s="33">
        <v>15.5</v>
      </c>
      <c r="F49" s="24">
        <f t="shared" ref="F49:F50" si="196">G49/100*13</f>
        <v>2</v>
      </c>
      <c r="G49" s="33">
        <f>(AN40+AQ40+AT40+AW40+AZ40+BC40)/6</f>
        <v>15.384615384615385</v>
      </c>
      <c r="H49" s="24">
        <f>I49/100*13</f>
        <v>2</v>
      </c>
      <c r="I49" s="33">
        <f>(BF40+BI40+BL40+BO40+BR40+BU40)/6</f>
        <v>15.384615384615385</v>
      </c>
      <c r="J49" s="26"/>
      <c r="K49" s="26"/>
      <c r="L49" s="26"/>
      <c r="M49" s="26"/>
    </row>
    <row r="50" spans="2:13" x14ac:dyDescent="0.25">
      <c r="B50" s="4" t="s">
        <v>812</v>
      </c>
      <c r="C50" s="28" t="s">
        <v>829</v>
      </c>
      <c r="D50" s="24">
        <f t="shared" ref="D50" si="197">E50/100*13</f>
        <v>0</v>
      </c>
      <c r="E50" s="33">
        <f>(W40+Z40+AC40+AF40+AI40+AL40)/6</f>
        <v>0</v>
      </c>
      <c r="F50" s="24">
        <f t="shared" si="196"/>
        <v>0</v>
      </c>
      <c r="G50" s="33">
        <f>(AO40+AR40+AU40+AX40+BA40+BD40)/6</f>
        <v>0</v>
      </c>
      <c r="H50" s="24">
        <f>I50/100*25</f>
        <v>0</v>
      </c>
      <c r="I50" s="33">
        <f>(BG40+BJ40+BM40+BP40+BS40+BV40)/6</f>
        <v>0</v>
      </c>
      <c r="J50" s="26"/>
      <c r="K50" s="26"/>
      <c r="L50" s="26"/>
      <c r="M50" s="26"/>
    </row>
    <row r="51" spans="2:13" x14ac:dyDescent="0.25">
      <c r="B51" s="28"/>
      <c r="C51" s="28"/>
      <c r="D51" s="34">
        <f t="shared" ref="D51:I51" si="198">SUM(D48:D50)</f>
        <v>13.000000000000002</v>
      </c>
      <c r="E51" s="34">
        <v>100</v>
      </c>
      <c r="F51" s="34">
        <f t="shared" si="198"/>
        <v>13.000000000000002</v>
      </c>
      <c r="G51" s="35">
        <f t="shared" si="198"/>
        <v>100.00000000000001</v>
      </c>
      <c r="H51" s="34">
        <f t="shared" si="198"/>
        <v>13.000000000000002</v>
      </c>
      <c r="I51" s="34">
        <f t="shared" si="198"/>
        <v>100.00000000000001</v>
      </c>
      <c r="J51" s="54"/>
      <c r="K51" s="54"/>
      <c r="L51" s="54"/>
      <c r="M51" s="54"/>
    </row>
    <row r="52" spans="2:13" x14ac:dyDescent="0.25">
      <c r="B52" s="4" t="s">
        <v>810</v>
      </c>
      <c r="C52" s="28" t="s">
        <v>830</v>
      </c>
      <c r="D52" s="36">
        <f>E52/100*13</f>
        <v>11.000000000000002</v>
      </c>
      <c r="E52" s="33">
        <f>(BW40+BZ40+CC40+CF40+CI40+CL40)/6</f>
        <v>84.615384615384627</v>
      </c>
      <c r="F52" s="31"/>
      <c r="G52" s="31"/>
      <c r="H52" s="31"/>
      <c r="I52" s="31"/>
      <c r="J52" s="31"/>
      <c r="K52" s="31"/>
      <c r="L52" s="31"/>
      <c r="M52" s="31"/>
    </row>
    <row r="53" spans="2:13" x14ac:dyDescent="0.25">
      <c r="B53" s="4" t="s">
        <v>811</v>
      </c>
      <c r="C53" s="28" t="s">
        <v>830</v>
      </c>
      <c r="D53" s="36">
        <f t="shared" ref="D53:D54" si="199">E53/100*13</f>
        <v>2</v>
      </c>
      <c r="E53" s="33">
        <f>(BX40+CA40+CD40+CG40+CJ40+CM40)/6</f>
        <v>15.384615384615385</v>
      </c>
      <c r="F53" s="31"/>
      <c r="G53" s="31"/>
      <c r="H53" s="31"/>
      <c r="I53" s="31"/>
      <c r="J53" s="31"/>
      <c r="K53" s="31"/>
      <c r="L53" s="31"/>
      <c r="M53" s="31"/>
    </row>
    <row r="54" spans="2:13" x14ac:dyDescent="0.25">
      <c r="B54" s="4" t="s">
        <v>812</v>
      </c>
      <c r="C54" s="28" t="s">
        <v>830</v>
      </c>
      <c r="D54" s="36">
        <f t="shared" si="199"/>
        <v>0</v>
      </c>
      <c r="E54" s="33">
        <f>(BY40+CB40+CE40+CH40+CK40+CN40)/6</f>
        <v>0</v>
      </c>
      <c r="F54" s="31"/>
      <c r="G54" s="31"/>
      <c r="H54" s="31"/>
      <c r="I54" s="31"/>
      <c r="J54" s="31"/>
      <c r="K54" s="31"/>
      <c r="L54" s="31"/>
      <c r="M54" s="31"/>
    </row>
    <row r="55" spans="2:13" x14ac:dyDescent="0.25">
      <c r="B55" s="28"/>
      <c r="C55" s="28"/>
      <c r="D55" s="34">
        <f>SUM(D52:D54)</f>
        <v>13.000000000000002</v>
      </c>
      <c r="E55" s="35">
        <f>SUM(E52:E54)</f>
        <v>100.00000000000001</v>
      </c>
      <c r="F55" s="31"/>
      <c r="G55" s="31"/>
      <c r="H55" s="31"/>
      <c r="I55" s="31"/>
      <c r="J55" s="31"/>
      <c r="K55" s="31"/>
      <c r="L55" s="31"/>
      <c r="M55" s="31"/>
    </row>
    <row r="56" spans="2:13" x14ac:dyDescent="0.25">
      <c r="B56" s="28"/>
      <c r="C56" s="28"/>
      <c r="D56" s="145" t="s">
        <v>157</v>
      </c>
      <c r="E56" s="145"/>
      <c r="F56" s="120" t="s">
        <v>115</v>
      </c>
      <c r="G56" s="121"/>
      <c r="H56" s="124" t="s">
        <v>172</v>
      </c>
      <c r="I56" s="125"/>
      <c r="J56" s="111" t="s">
        <v>184</v>
      </c>
      <c r="K56" s="111"/>
      <c r="L56" s="111" t="s">
        <v>116</v>
      </c>
      <c r="M56" s="111"/>
    </row>
    <row r="57" spans="2:13" x14ac:dyDescent="0.25">
      <c r="B57" s="4" t="s">
        <v>810</v>
      </c>
      <c r="C57" s="28" t="s">
        <v>831</v>
      </c>
      <c r="D57" s="24">
        <f>E57/100*13</f>
        <v>11.000000000000002</v>
      </c>
      <c r="E57" s="33">
        <f>(CO40+CR40+CU40+CX40+DA40+DD40)/6</f>
        <v>84.615384615384627</v>
      </c>
      <c r="F57" s="24">
        <f>G57/100*13</f>
        <v>11.000000000000002</v>
      </c>
      <c r="G57" s="33">
        <f>(DG40+DJ40+DM40+DP40+DS40+DV40)/6</f>
        <v>84.615384615384627</v>
      </c>
      <c r="H57" s="24">
        <f>I57/100*13</f>
        <v>11.000000000000002</v>
      </c>
      <c r="I57" s="33">
        <f>(DY40+EB40+EE40+EH40+EK40+EN40)/6</f>
        <v>84.615384615384627</v>
      </c>
      <c r="J57" s="24">
        <f>K57/100*13</f>
        <v>11.000000000000002</v>
      </c>
      <c r="K57" s="33">
        <f>(EQ40+ET40+EW40+EZ40+FC40+FF40)/6</f>
        <v>84.615384615384627</v>
      </c>
      <c r="L57" s="24">
        <f>M57/100*13</f>
        <v>11.000000000000002</v>
      </c>
      <c r="M57" s="33">
        <f>(FI40+FL40+FO40+FR40+FU40+FX40)/6</f>
        <v>84.615384615384627</v>
      </c>
    </row>
    <row r="58" spans="2:13" x14ac:dyDescent="0.25">
      <c r="B58" s="4" t="s">
        <v>811</v>
      </c>
      <c r="C58" s="28" t="s">
        <v>831</v>
      </c>
      <c r="D58" s="24">
        <f>E58/100*13</f>
        <v>2</v>
      </c>
      <c r="E58" s="33">
        <f>(CP40+CS40+CV40+CY40+DB40+DE40)/6</f>
        <v>15.384615384615385</v>
      </c>
      <c r="F58" s="24">
        <f>G58/100*13</f>
        <v>2</v>
      </c>
      <c r="G58" s="33">
        <f>(DH40+DK40+DN40+DQ40+DT40+DW40)/6</f>
        <v>15.384615384615385</v>
      </c>
      <c r="H58" s="24">
        <f>I58/100*13</f>
        <v>2</v>
      </c>
      <c r="I58" s="33">
        <f>(DZ40+EC40+EF40+EI40+EL40+EO40)/6</f>
        <v>15.384615384615385</v>
      </c>
      <c r="J58" s="24">
        <f>K58/100*13</f>
        <v>2</v>
      </c>
      <c r="K58" s="33">
        <f>(ER40+EU40+EX40+FA40+FD40+FG40)/6</f>
        <v>15.384615384615385</v>
      </c>
      <c r="L58" s="24">
        <f>M58/100*13</f>
        <v>2</v>
      </c>
      <c r="M58" s="33">
        <f>(FJ40+FM40+FP40+FS40+FV40+FY40)/6</f>
        <v>15.384615384615385</v>
      </c>
    </row>
    <row r="59" spans="2:13" x14ac:dyDescent="0.25">
      <c r="B59" s="4" t="s">
        <v>812</v>
      </c>
      <c r="C59" s="28" t="s">
        <v>831</v>
      </c>
      <c r="D59" s="24">
        <f>E59/100*25</f>
        <v>0</v>
      </c>
      <c r="E59" s="33">
        <f>(CQ40+CT40+CW40+CZ40+DC40+DF40)/6</f>
        <v>0</v>
      </c>
      <c r="F59" s="24">
        <f>G59/100*25</f>
        <v>0</v>
      </c>
      <c r="G59" s="33">
        <f>(DI40+DL40+DO40+DR40+DU40+DX40)/6</f>
        <v>0</v>
      </c>
      <c r="H59" s="24">
        <f>I59/100*25</f>
        <v>0</v>
      </c>
      <c r="I59" s="33">
        <f>(EA40+ED40+EG40+EJ40+EM40+EP40)/6</f>
        <v>0</v>
      </c>
      <c r="J59" s="24">
        <f>K59/100*25</f>
        <v>0</v>
      </c>
      <c r="K59" s="33">
        <f>(ES40+EV40+EY40+FB40+FE40+FH40)/6</f>
        <v>0</v>
      </c>
      <c r="L59" s="24">
        <f>M59/100*25</f>
        <v>0</v>
      </c>
      <c r="M59" s="33">
        <f>(FK40+FN40+FQ40+FT40+FW40+FZ40)/6</f>
        <v>0</v>
      </c>
    </row>
    <row r="60" spans="2:13" x14ac:dyDescent="0.25">
      <c r="B60" s="28"/>
      <c r="C60" s="28"/>
      <c r="D60" s="34">
        <f t="shared" ref="D60:M60" si="200">SUM(D57:D59)</f>
        <v>13.000000000000002</v>
      </c>
      <c r="E60" s="34">
        <f t="shared" si="200"/>
        <v>100.00000000000001</v>
      </c>
      <c r="F60" s="34">
        <f t="shared" si="200"/>
        <v>13.000000000000002</v>
      </c>
      <c r="G60" s="35">
        <f t="shared" si="200"/>
        <v>100.00000000000001</v>
      </c>
      <c r="H60" s="34">
        <f t="shared" si="200"/>
        <v>13.000000000000002</v>
      </c>
      <c r="I60" s="34">
        <f t="shared" si="200"/>
        <v>100.00000000000001</v>
      </c>
      <c r="J60" s="34">
        <f t="shared" si="200"/>
        <v>13.000000000000002</v>
      </c>
      <c r="K60" s="34">
        <f t="shared" si="200"/>
        <v>100.00000000000001</v>
      </c>
      <c r="L60" s="34">
        <f t="shared" si="200"/>
        <v>13.000000000000002</v>
      </c>
      <c r="M60" s="34">
        <f t="shared" si="200"/>
        <v>100.00000000000001</v>
      </c>
    </row>
    <row r="61" spans="2:13" x14ac:dyDescent="0.25">
      <c r="B61" s="4" t="s">
        <v>810</v>
      </c>
      <c r="C61" s="28" t="s">
        <v>832</v>
      </c>
      <c r="D61" s="24">
        <f>(GA39+GD39+GG39+GJ39+GM39+GP39)/6</f>
        <v>11</v>
      </c>
      <c r="E61" s="33">
        <f>(GA40+GD40+GG40+GJ40+GM40+GP40)/6</f>
        <v>84.615384615384627</v>
      </c>
      <c r="F61" s="31"/>
      <c r="G61" s="31"/>
      <c r="H61" s="31"/>
      <c r="I61" s="31"/>
      <c r="J61" s="31"/>
      <c r="K61" s="31"/>
      <c r="L61" s="31"/>
      <c r="M61" s="31"/>
    </row>
    <row r="62" spans="2:13" x14ac:dyDescent="0.25">
      <c r="B62" s="4" t="s">
        <v>811</v>
      </c>
      <c r="C62" s="28" t="s">
        <v>832</v>
      </c>
      <c r="D62" s="24">
        <v>2</v>
      </c>
      <c r="E62" s="33">
        <v>15.4</v>
      </c>
      <c r="F62" s="31"/>
      <c r="G62" s="31"/>
      <c r="H62" s="31"/>
      <c r="I62" s="31"/>
      <c r="J62" s="31"/>
      <c r="K62" s="31"/>
      <c r="L62" s="31"/>
      <c r="M62" s="31"/>
    </row>
    <row r="63" spans="2:13" x14ac:dyDescent="0.25">
      <c r="B63" s="4" t="s">
        <v>812</v>
      </c>
      <c r="C63" s="28" t="s">
        <v>832</v>
      </c>
      <c r="D63" s="24">
        <f>(GC39+GF39+GI39+GL39+GO39+GR39)/6</f>
        <v>0</v>
      </c>
      <c r="E63" s="33">
        <f>(GC40+GF40+GI40+GL40+GO40+GR40)/6</f>
        <v>0</v>
      </c>
      <c r="F63" s="31"/>
      <c r="G63" s="31"/>
      <c r="H63" s="31"/>
      <c r="I63" s="31"/>
      <c r="J63" s="31"/>
      <c r="K63" s="31"/>
      <c r="L63" s="31"/>
      <c r="M63" s="31"/>
    </row>
    <row r="64" spans="2:13" x14ac:dyDescent="0.25">
      <c r="B64" s="28"/>
      <c r="C64" s="28"/>
      <c r="D64" s="34">
        <f>D61+D62+D63</f>
        <v>13</v>
      </c>
      <c r="E64" s="35">
        <f>E61+E62+E63</f>
        <v>100.01538461538463</v>
      </c>
      <c r="F64" s="31"/>
      <c r="G64" s="31"/>
      <c r="H64" s="31"/>
      <c r="I64" s="31"/>
      <c r="J64" s="31"/>
      <c r="K64" s="31"/>
      <c r="L64" s="31"/>
      <c r="M64" s="31"/>
    </row>
  </sheetData>
  <mergeCells count="164">
    <mergeCell ref="F11:H11"/>
    <mergeCell ref="I11:K11"/>
    <mergeCell ref="L11:N11"/>
    <mergeCell ref="O11:Q11"/>
    <mergeCell ref="R11:T11"/>
    <mergeCell ref="C4:T4"/>
    <mergeCell ref="U4:BV4"/>
    <mergeCell ref="BW4:CN4"/>
    <mergeCell ref="CO4:FZ4"/>
    <mergeCell ref="U5:AL5"/>
    <mergeCell ref="ET11:EV11"/>
    <mergeCell ref="FC11:FE11"/>
    <mergeCell ref="FF11:FH11"/>
    <mergeCell ref="AS11:AU11"/>
    <mergeCell ref="AP11:AR11"/>
    <mergeCell ref="AM11:AO11"/>
    <mergeCell ref="AJ11:AL11"/>
    <mergeCell ref="FI5:FZ5"/>
    <mergeCell ref="EQ5:FH5"/>
    <mergeCell ref="DY5:EP5"/>
    <mergeCell ref="DG5:DX5"/>
    <mergeCell ref="CO5:DF5"/>
    <mergeCell ref="FL11:FN11"/>
    <mergeCell ref="EH11:EJ11"/>
    <mergeCell ref="GA4:GR4"/>
    <mergeCell ref="DJ11:DL11"/>
    <mergeCell ref="DJ12:DL12"/>
    <mergeCell ref="DS11:DU11"/>
    <mergeCell ref="EB12:ED12"/>
    <mergeCell ref="BT12:BV12"/>
    <mergeCell ref="CC12:CE12"/>
    <mergeCell ref="CF12:CH12"/>
    <mergeCell ref="CI12:CK12"/>
    <mergeCell ref="CL12:CN12"/>
    <mergeCell ref="CX11:CZ11"/>
    <mergeCell ref="DA11:DC11"/>
    <mergeCell ref="DD11:DF11"/>
    <mergeCell ref="DG11:DI11"/>
    <mergeCell ref="CL11:CN11"/>
    <mergeCell ref="CO11:CQ11"/>
    <mergeCell ref="BW11:BY11"/>
    <mergeCell ref="BZ11:CB11"/>
    <mergeCell ref="CC11:CE11"/>
    <mergeCell ref="CF11:CH11"/>
    <mergeCell ref="GG12:GI12"/>
    <mergeCell ref="DD12:DF12"/>
    <mergeCell ref="DG12:DI12"/>
    <mergeCell ref="DV12:DX12"/>
    <mergeCell ref="FX12:FZ12"/>
    <mergeCell ref="FL12:FN12"/>
    <mergeCell ref="FO12:FQ12"/>
    <mergeCell ref="FR12:FT12"/>
    <mergeCell ref="FU12:FW12"/>
    <mergeCell ref="ET12:EV12"/>
    <mergeCell ref="EW12:EY12"/>
    <mergeCell ref="EZ12:FB12"/>
    <mergeCell ref="FC12:FE12"/>
    <mergeCell ref="FF12:FH12"/>
    <mergeCell ref="FI12:FK12"/>
    <mergeCell ref="DM12:DO12"/>
    <mergeCell ref="DP12:DR12"/>
    <mergeCell ref="DS12:DU12"/>
    <mergeCell ref="EH12:EJ12"/>
    <mergeCell ref="EK12:EM12"/>
    <mergeCell ref="EN12:EP12"/>
    <mergeCell ref="EQ12:ES12"/>
    <mergeCell ref="DA12:DC12"/>
    <mergeCell ref="BW12:BY12"/>
    <mergeCell ref="BZ12:CB12"/>
    <mergeCell ref="CO12:CQ12"/>
    <mergeCell ref="CR12:CT12"/>
    <mergeCell ref="CU12:CW12"/>
    <mergeCell ref="CX12:CZ12"/>
    <mergeCell ref="DY12:EA12"/>
    <mergeCell ref="AJ12:AL12"/>
    <mergeCell ref="AM12:AO12"/>
    <mergeCell ref="U12:W12"/>
    <mergeCell ref="C12:E12"/>
    <mergeCell ref="F12:H12"/>
    <mergeCell ref="I12:K12"/>
    <mergeCell ref="CI11:CK11"/>
    <mergeCell ref="BH12:BJ12"/>
    <mergeCell ref="BK12:BM12"/>
    <mergeCell ref="BN12:BP12"/>
    <mergeCell ref="BQ12:BS12"/>
    <mergeCell ref="AP12:AR12"/>
    <mergeCell ref="AS12:AU12"/>
    <mergeCell ref="AV12:AX12"/>
    <mergeCell ref="AY11:BA11"/>
    <mergeCell ref="BH11:BJ11"/>
    <mergeCell ref="BK11:BM11"/>
    <mergeCell ref="BN11:BP11"/>
    <mergeCell ref="AG11:AI11"/>
    <mergeCell ref="BB11:BD11"/>
    <mergeCell ref="AY12:BA12"/>
    <mergeCell ref="BB12:BD12"/>
    <mergeCell ref="BE12:BG12"/>
    <mergeCell ref="C11:E11"/>
    <mergeCell ref="D56:E56"/>
    <mergeCell ref="F56:G56"/>
    <mergeCell ref="H56:I56"/>
    <mergeCell ref="II2:IJ2"/>
    <mergeCell ref="J56:K56"/>
    <mergeCell ref="L56:M56"/>
    <mergeCell ref="A2:T2"/>
    <mergeCell ref="A5:A13"/>
    <mergeCell ref="B5:B13"/>
    <mergeCell ref="C5:T10"/>
    <mergeCell ref="BE11:BG11"/>
    <mergeCell ref="AV11:AX11"/>
    <mergeCell ref="X12:Z12"/>
    <mergeCell ref="AA12:AC12"/>
    <mergeCell ref="AD12:AF12"/>
    <mergeCell ref="AG12:AI12"/>
    <mergeCell ref="GA5:HA5"/>
    <mergeCell ref="DP11:DR11"/>
    <mergeCell ref="U11:W11"/>
    <mergeCell ref="X11:Z11"/>
    <mergeCell ref="AA11:AC11"/>
    <mergeCell ref="AD11:AF11"/>
    <mergeCell ref="BW5:CN5"/>
    <mergeCell ref="CR11:CT11"/>
    <mergeCell ref="B42:E42"/>
    <mergeCell ref="D47:E47"/>
    <mergeCell ref="F47:G47"/>
    <mergeCell ref="H47:I47"/>
    <mergeCell ref="L12:N12"/>
    <mergeCell ref="O12:Q12"/>
    <mergeCell ref="R12:T12"/>
    <mergeCell ref="A39:B39"/>
    <mergeCell ref="A40:B40"/>
    <mergeCell ref="EE11:EG11"/>
    <mergeCell ref="EB11:ED11"/>
    <mergeCell ref="BT11:BV11"/>
    <mergeCell ref="CU11:CW11"/>
    <mergeCell ref="EN11:EP11"/>
    <mergeCell ref="EQ11:ES11"/>
    <mergeCell ref="DM11:DO11"/>
    <mergeCell ref="FO11:FQ11"/>
    <mergeCell ref="FR11:FT11"/>
    <mergeCell ref="BQ11:BS11"/>
    <mergeCell ref="GQ2:GR2"/>
    <mergeCell ref="GJ12:GL12"/>
    <mergeCell ref="GM12:GO12"/>
    <mergeCell ref="GP12:GR12"/>
    <mergeCell ref="GA12:GC12"/>
    <mergeCell ref="GD12:GF12"/>
    <mergeCell ref="BE5:BV5"/>
    <mergeCell ref="AM5:BD5"/>
    <mergeCell ref="GJ11:GL11"/>
    <mergeCell ref="GM11:GO11"/>
    <mergeCell ref="GP11:GR11"/>
    <mergeCell ref="GA11:GC11"/>
    <mergeCell ref="GD11:GF11"/>
    <mergeCell ref="FU11:FW11"/>
    <mergeCell ref="FX11:FZ11"/>
    <mergeCell ref="GG11:GI11"/>
    <mergeCell ref="EZ11:FB11"/>
    <mergeCell ref="FI11:FK11"/>
    <mergeCell ref="EK11:EM11"/>
    <mergeCell ref="EW11:EY11"/>
    <mergeCell ref="DY11:EA11"/>
    <mergeCell ref="DV11:DX11"/>
    <mergeCell ref="EE12:EG12"/>
  </mergeCells>
  <pageMargins left="0.7" right="0.7" top="0.75" bottom="0.75" header="0.3" footer="0.3"/>
  <pageSetup paperSize="9" orientation="portrait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KM40"/>
  <sheetViews>
    <sheetView topLeftCell="A5" zoomScale="80" zoomScaleNormal="80" workbookViewId="0">
      <selection activeCell="AC41" sqref="AC41"/>
    </sheetView>
  </sheetViews>
  <sheetFormatPr defaultRowHeight="15" x14ac:dyDescent="0.25"/>
  <cols>
    <col min="2" max="2" width="32.7109375" customWidth="1"/>
    <col min="4" max="4" width="10.5703125" bestFit="1" customWidth="1"/>
    <col min="5" max="5" width="9.5703125" bestFit="1" customWidth="1"/>
    <col min="253" max="253" width="9.140625" customWidth="1"/>
    <col min="254" max="254" width="8.85546875" customWidth="1"/>
    <col min="255" max="269" width="9.140625" hidden="1" customWidth="1"/>
  </cols>
  <sheetData>
    <row r="1" spans="1:299" ht="15.75" x14ac:dyDescent="0.25">
      <c r="A1" s="6" t="s">
        <v>152</v>
      </c>
      <c r="B1" s="14" t="s">
        <v>1373</v>
      </c>
      <c r="C1" s="17"/>
      <c r="D1" s="17"/>
      <c r="E1" s="17"/>
      <c r="F1" s="17"/>
      <c r="G1" s="17"/>
      <c r="H1" s="17"/>
      <c r="I1" s="17"/>
      <c r="J1" s="17"/>
      <c r="K1" s="17"/>
      <c r="L1" s="17"/>
      <c r="M1" s="7"/>
      <c r="N1" s="7"/>
      <c r="O1" s="7"/>
      <c r="P1" s="7"/>
      <c r="Q1" s="7"/>
      <c r="R1" s="7"/>
      <c r="S1" s="7"/>
      <c r="T1" s="7"/>
      <c r="U1" s="7"/>
      <c r="V1" s="7"/>
      <c r="W1" s="7"/>
      <c r="X1" s="7"/>
      <c r="Y1" s="7"/>
      <c r="Z1" s="7"/>
      <c r="AA1" s="7"/>
      <c r="AB1" s="7"/>
      <c r="AC1" s="7"/>
      <c r="AD1" s="7"/>
      <c r="AE1" s="7"/>
      <c r="AF1" s="7"/>
      <c r="AG1" s="7"/>
      <c r="AH1" s="7"/>
      <c r="AI1" s="7"/>
      <c r="AJ1" s="7"/>
      <c r="AK1" s="7"/>
      <c r="AL1" s="7"/>
      <c r="AM1" s="7"/>
      <c r="AN1" s="7"/>
    </row>
    <row r="2" spans="1:299" ht="15.75" x14ac:dyDescent="0.25">
      <c r="A2" s="8" t="s">
        <v>833</v>
      </c>
      <c r="B2" s="7"/>
      <c r="C2" s="7" t="s">
        <v>1392</v>
      </c>
      <c r="D2" s="7"/>
      <c r="E2" s="7" t="s">
        <v>1394</v>
      </c>
      <c r="F2" s="7"/>
      <c r="G2" s="7"/>
      <c r="H2" s="7" t="s">
        <v>1395</v>
      </c>
      <c r="I2" s="7"/>
      <c r="J2" s="15"/>
      <c r="K2" s="15" t="s">
        <v>1393</v>
      </c>
      <c r="L2" s="16"/>
      <c r="M2" s="7"/>
      <c r="N2" s="7"/>
      <c r="O2" s="7"/>
      <c r="P2" s="7"/>
      <c r="Q2" s="7"/>
      <c r="R2" s="7"/>
      <c r="S2" s="7"/>
      <c r="T2" s="7"/>
      <c r="U2" s="7"/>
      <c r="V2" s="7"/>
      <c r="W2" s="7"/>
      <c r="X2" s="7"/>
      <c r="Y2" s="7"/>
      <c r="Z2" s="7"/>
      <c r="AA2" s="7"/>
      <c r="AB2" s="7"/>
      <c r="AC2" s="7"/>
      <c r="AD2" s="7"/>
      <c r="AE2" s="7"/>
      <c r="AF2" s="7"/>
      <c r="AG2" s="7"/>
      <c r="AH2" s="7"/>
      <c r="AI2" s="7"/>
      <c r="AJ2" s="7"/>
      <c r="AK2" s="7"/>
      <c r="AL2" s="7"/>
      <c r="AM2" s="7"/>
      <c r="AN2" s="7"/>
      <c r="IS2" s="78" t="s">
        <v>1372</v>
      </c>
      <c r="IT2" s="78"/>
      <c r="KK2" s="78" t="s">
        <v>1383</v>
      </c>
      <c r="KL2" s="78"/>
    </row>
    <row r="3" spans="1:299" ht="15.75" x14ac:dyDescent="0.25">
      <c r="A3" s="8"/>
      <c r="B3" s="7"/>
      <c r="C3" s="7"/>
      <c r="D3" s="7"/>
      <c r="E3" s="7"/>
      <c r="F3" s="7"/>
      <c r="G3" s="7"/>
      <c r="H3" s="7"/>
      <c r="I3" s="7"/>
      <c r="J3" s="7"/>
      <c r="K3" s="7"/>
      <c r="L3" s="7"/>
      <c r="M3" s="7"/>
      <c r="N3" s="7"/>
      <c r="O3" s="7"/>
      <c r="P3" s="7"/>
      <c r="Q3" s="7"/>
      <c r="R3" s="7"/>
      <c r="S3" s="7"/>
      <c r="T3" s="7"/>
      <c r="U3" s="7"/>
      <c r="V3" s="7"/>
      <c r="W3" s="7"/>
      <c r="X3" s="7"/>
      <c r="Y3" s="7"/>
      <c r="Z3" s="7"/>
      <c r="AA3" s="7"/>
      <c r="AB3" s="7"/>
      <c r="AC3" s="7"/>
      <c r="AD3" s="7"/>
      <c r="AE3" s="7"/>
      <c r="AF3" s="7"/>
      <c r="AG3" s="7"/>
      <c r="AH3" s="7"/>
      <c r="AI3" s="7"/>
      <c r="AJ3" s="7"/>
      <c r="AK3" s="7"/>
      <c r="AL3" s="7"/>
      <c r="AM3" s="7"/>
      <c r="AN3" s="7"/>
      <c r="IC3" s="103" t="s">
        <v>1388</v>
      </c>
      <c r="ID3" s="103"/>
      <c r="IE3" s="103"/>
      <c r="IF3" s="103"/>
      <c r="IG3" s="103"/>
      <c r="IH3" s="103"/>
      <c r="II3" s="103"/>
      <c r="IJ3" s="103"/>
      <c r="IK3" s="103"/>
      <c r="IL3" s="103"/>
      <c r="IM3" s="103"/>
      <c r="IN3" s="103"/>
      <c r="IO3" s="103"/>
      <c r="IP3" s="103"/>
      <c r="IQ3" s="103"/>
      <c r="IR3" s="103"/>
      <c r="IS3" s="103"/>
      <c r="IT3" s="103"/>
    </row>
    <row r="4" spans="1:299" ht="15.6" customHeight="1" x14ac:dyDescent="0.25">
      <c r="A4" s="97" t="s">
        <v>0</v>
      </c>
      <c r="B4" s="97" t="s">
        <v>1</v>
      </c>
      <c r="C4" s="104" t="s">
        <v>1384</v>
      </c>
      <c r="D4" s="105"/>
      <c r="E4" s="105"/>
      <c r="F4" s="105"/>
      <c r="G4" s="105"/>
      <c r="H4" s="105"/>
      <c r="I4" s="105"/>
      <c r="J4" s="105"/>
      <c r="K4" s="105"/>
      <c r="L4" s="105"/>
      <c r="M4" s="105"/>
      <c r="N4" s="105"/>
      <c r="O4" s="105"/>
      <c r="P4" s="105"/>
      <c r="Q4" s="105"/>
      <c r="R4" s="105"/>
      <c r="S4" s="105"/>
      <c r="T4" s="105"/>
      <c r="U4" s="105"/>
      <c r="V4" s="105"/>
      <c r="W4" s="105"/>
      <c r="X4" s="66"/>
      <c r="Y4" s="66"/>
      <c r="Z4" s="66"/>
      <c r="AA4" s="66"/>
      <c r="AB4" s="66"/>
      <c r="AC4" s="66"/>
      <c r="AD4" s="66"/>
      <c r="AE4" s="66"/>
      <c r="AF4" s="67"/>
      <c r="AG4" s="106" t="s">
        <v>2</v>
      </c>
      <c r="AH4" s="107"/>
      <c r="AI4" s="107"/>
      <c r="AJ4" s="107"/>
      <c r="AK4" s="107"/>
      <c r="AL4" s="107"/>
      <c r="AM4" s="107"/>
      <c r="AN4" s="107"/>
      <c r="AO4" s="107"/>
      <c r="AP4" s="107"/>
      <c r="AQ4" s="107"/>
      <c r="AR4" s="107"/>
      <c r="AS4" s="107"/>
      <c r="AT4" s="107"/>
      <c r="AU4" s="107"/>
      <c r="AV4" s="107"/>
      <c r="AW4" s="107"/>
      <c r="AX4" s="107"/>
      <c r="AY4" s="107"/>
      <c r="AZ4" s="107"/>
      <c r="BA4" s="107"/>
      <c r="BB4" s="107"/>
      <c r="BC4" s="107"/>
      <c r="BD4" s="107"/>
      <c r="BE4" s="107"/>
      <c r="BF4" s="107"/>
      <c r="BG4" s="107"/>
      <c r="BH4" s="107"/>
      <c r="BI4" s="107"/>
      <c r="BJ4" s="107"/>
      <c r="BK4" s="107"/>
      <c r="BL4" s="107"/>
      <c r="BM4" s="107"/>
      <c r="BN4" s="107"/>
      <c r="BO4" s="107"/>
      <c r="BP4" s="107"/>
      <c r="BQ4" s="107"/>
      <c r="BR4" s="107"/>
      <c r="BS4" s="107"/>
      <c r="BT4" s="107"/>
      <c r="BU4" s="107"/>
      <c r="BV4" s="107"/>
      <c r="BW4" s="107"/>
      <c r="BX4" s="107"/>
      <c r="BY4" s="107"/>
      <c r="BZ4" s="107"/>
      <c r="CA4" s="107"/>
      <c r="CB4" s="107"/>
      <c r="CC4" s="107"/>
      <c r="CD4" s="107"/>
      <c r="CE4" s="107"/>
      <c r="CF4" s="107"/>
      <c r="CG4" s="107"/>
      <c r="CH4" s="107"/>
      <c r="CI4" s="107"/>
      <c r="CJ4" s="107"/>
      <c r="CK4" s="107"/>
      <c r="CL4" s="107"/>
      <c r="CM4" s="107"/>
      <c r="CN4" s="107"/>
      <c r="CO4" s="107"/>
      <c r="CP4" s="107"/>
      <c r="CQ4" s="107"/>
      <c r="CR4" s="107"/>
      <c r="CS4" s="107"/>
      <c r="CT4" s="107"/>
      <c r="CU4" s="107"/>
      <c r="CV4" s="107"/>
      <c r="CW4" s="107"/>
      <c r="CX4" s="107"/>
      <c r="CY4" s="107"/>
      <c r="CZ4" s="107"/>
      <c r="DA4" s="107"/>
      <c r="DB4" s="107"/>
      <c r="DC4" s="107"/>
      <c r="DD4" s="107" t="s">
        <v>1385</v>
      </c>
      <c r="DE4" s="107"/>
      <c r="DF4" s="107"/>
      <c r="DG4" s="107"/>
      <c r="DH4" s="107"/>
      <c r="DI4" s="107"/>
      <c r="DJ4" s="107"/>
      <c r="DK4" s="107"/>
      <c r="DL4" s="107"/>
      <c r="DM4" s="107"/>
      <c r="DN4" s="107"/>
      <c r="DO4" s="107"/>
      <c r="DP4" s="107"/>
      <c r="DQ4" s="107"/>
      <c r="DR4" s="107"/>
      <c r="DS4" s="107"/>
      <c r="DT4" s="107"/>
      <c r="DU4" s="107"/>
      <c r="DV4" s="107"/>
      <c r="DW4" s="107"/>
      <c r="DX4" s="107"/>
      <c r="DY4" s="108" t="s">
        <v>114</v>
      </c>
      <c r="DZ4" s="108"/>
      <c r="EA4" s="108"/>
      <c r="EB4" s="108"/>
      <c r="EC4" s="108"/>
      <c r="ED4" s="108"/>
      <c r="EE4" s="108"/>
      <c r="EF4" s="108"/>
      <c r="EG4" s="108"/>
      <c r="EH4" s="108"/>
      <c r="EI4" s="108"/>
      <c r="EJ4" s="108"/>
      <c r="EK4" s="108"/>
      <c r="EL4" s="108"/>
      <c r="EM4" s="108"/>
      <c r="EN4" s="108"/>
      <c r="EO4" s="108"/>
      <c r="EP4" s="108"/>
      <c r="EQ4" s="108"/>
      <c r="ER4" s="108"/>
      <c r="ES4" s="108"/>
      <c r="ET4" s="108"/>
      <c r="EU4" s="108"/>
      <c r="EV4" s="108"/>
      <c r="EW4" s="108"/>
      <c r="EX4" s="108"/>
      <c r="EY4" s="108"/>
      <c r="EZ4" s="108"/>
      <c r="FA4" s="108"/>
      <c r="FB4" s="108"/>
      <c r="FC4" s="108"/>
      <c r="FD4" s="108"/>
      <c r="FE4" s="108"/>
      <c r="FF4" s="108"/>
      <c r="FG4" s="108"/>
      <c r="FH4" s="108"/>
      <c r="FI4" s="108"/>
      <c r="FJ4" s="108"/>
      <c r="FK4" s="108"/>
      <c r="FL4" s="108"/>
      <c r="FM4" s="108"/>
      <c r="FN4" s="108"/>
      <c r="FO4" s="108"/>
      <c r="FP4" s="108"/>
      <c r="FQ4" s="108"/>
      <c r="FR4" s="108"/>
      <c r="FS4" s="108"/>
      <c r="FT4" s="108"/>
      <c r="FU4" s="108"/>
      <c r="FV4" s="108"/>
      <c r="FW4" s="108"/>
      <c r="FX4" s="108"/>
      <c r="FY4" s="108"/>
      <c r="FZ4" s="108"/>
      <c r="GA4" s="108"/>
      <c r="GB4" s="108"/>
      <c r="GC4" s="108"/>
      <c r="GD4" s="108"/>
      <c r="GE4" s="108"/>
      <c r="GF4" s="108"/>
      <c r="GG4" s="108"/>
      <c r="GH4" s="108"/>
      <c r="GI4" s="108"/>
      <c r="GJ4" s="108"/>
      <c r="GK4" s="108"/>
      <c r="GL4" s="108"/>
      <c r="GM4" s="108"/>
      <c r="GN4" s="108"/>
      <c r="GO4" s="108"/>
      <c r="GP4" s="108"/>
      <c r="GQ4" s="108"/>
      <c r="GR4" s="108"/>
      <c r="GS4" s="108"/>
      <c r="GT4" s="108"/>
      <c r="GU4" s="108"/>
      <c r="GV4" s="108"/>
      <c r="GW4" s="108"/>
      <c r="GX4" s="108"/>
      <c r="GY4" s="108"/>
      <c r="GZ4" s="108"/>
      <c r="HA4" s="108"/>
      <c r="HB4" s="108"/>
      <c r="HC4" s="108"/>
      <c r="HD4" s="108"/>
      <c r="HE4" s="108"/>
      <c r="HF4" s="108"/>
      <c r="HG4" s="108"/>
      <c r="HH4" s="108"/>
      <c r="HI4" s="108"/>
      <c r="HJ4" s="108"/>
      <c r="HK4" s="108"/>
      <c r="HL4" s="108"/>
      <c r="HM4" s="108"/>
      <c r="HN4" s="108"/>
      <c r="HO4" s="108"/>
      <c r="HP4" s="108"/>
      <c r="HQ4" s="108"/>
      <c r="HR4" s="108"/>
      <c r="HS4" s="108"/>
      <c r="HT4" s="108"/>
      <c r="HU4" s="108"/>
      <c r="HV4" s="108"/>
      <c r="HW4" s="108"/>
      <c r="HX4" s="108"/>
      <c r="HY4" s="108"/>
      <c r="HZ4" s="109" t="s">
        <v>1389</v>
      </c>
      <c r="IA4" s="109"/>
      <c r="IB4" s="109"/>
      <c r="IC4" s="109"/>
      <c r="ID4" s="109"/>
      <c r="IE4" s="109"/>
      <c r="IF4" s="109"/>
      <c r="IG4" s="109"/>
      <c r="IH4" s="109"/>
      <c r="II4" s="109"/>
      <c r="IJ4" s="109"/>
      <c r="IK4" s="109"/>
      <c r="IL4" s="109"/>
      <c r="IM4" s="109"/>
      <c r="IN4" s="109"/>
      <c r="IO4" s="109"/>
      <c r="IP4" s="109"/>
      <c r="IQ4" s="109"/>
      <c r="IR4" s="109"/>
      <c r="IS4" s="109"/>
      <c r="IT4" s="109"/>
      <c r="IU4" s="68"/>
      <c r="IV4" s="68"/>
      <c r="IW4" s="68"/>
      <c r="IX4" s="68"/>
      <c r="IY4" s="68"/>
      <c r="IZ4" s="68"/>
      <c r="JA4" s="68"/>
      <c r="JB4" s="68"/>
      <c r="JC4" s="68"/>
      <c r="JD4" s="72"/>
      <c r="JE4" s="72"/>
      <c r="JF4" s="72"/>
      <c r="JG4" s="72"/>
      <c r="JH4" s="72"/>
      <c r="JI4" s="72"/>
      <c r="JJ4" s="73"/>
      <c r="JK4" s="73"/>
      <c r="JL4" s="73"/>
      <c r="JM4" s="73"/>
      <c r="JN4" s="73"/>
      <c r="JO4" s="73"/>
      <c r="JP4" s="73"/>
    </row>
    <row r="5" spans="1:299" ht="15" customHeight="1" x14ac:dyDescent="0.25">
      <c r="A5" s="98"/>
      <c r="B5" s="98"/>
      <c r="C5" s="91" t="s">
        <v>1376</v>
      </c>
      <c r="D5" s="91"/>
      <c r="E5" s="91"/>
      <c r="F5" s="91"/>
      <c r="G5" s="91"/>
      <c r="H5" s="91"/>
      <c r="I5" s="91"/>
      <c r="J5" s="91"/>
      <c r="K5" s="91"/>
      <c r="L5" s="91"/>
      <c r="M5" s="91"/>
      <c r="N5" s="91"/>
      <c r="O5" s="91"/>
      <c r="P5" s="91"/>
      <c r="Q5" s="91"/>
      <c r="R5" s="91"/>
      <c r="S5" s="91"/>
      <c r="T5" s="91"/>
      <c r="U5" s="91"/>
      <c r="V5" s="91"/>
      <c r="W5" s="91"/>
      <c r="X5" s="91" t="s">
        <v>1377</v>
      </c>
      <c r="Y5" s="91"/>
      <c r="Z5" s="91"/>
      <c r="AA5" s="91"/>
      <c r="AB5" s="91"/>
      <c r="AC5" s="91"/>
      <c r="AD5" s="91"/>
      <c r="AE5" s="91"/>
      <c r="AF5" s="91"/>
      <c r="AG5" s="91"/>
      <c r="AH5" s="91"/>
      <c r="AI5" s="91"/>
      <c r="AJ5" s="91"/>
      <c r="AK5" s="91"/>
      <c r="AL5" s="91"/>
      <c r="AM5" s="91"/>
      <c r="AN5" s="91"/>
      <c r="AO5" s="91"/>
      <c r="AP5" s="91"/>
      <c r="AQ5" s="91"/>
      <c r="AR5" s="91"/>
      <c r="AS5" s="91" t="s">
        <v>3</v>
      </c>
      <c r="AT5" s="91"/>
      <c r="AU5" s="91"/>
      <c r="AV5" s="91"/>
      <c r="AW5" s="91"/>
      <c r="AX5" s="91"/>
      <c r="AY5" s="91"/>
      <c r="AZ5" s="91"/>
      <c r="BA5" s="91"/>
      <c r="BB5" s="91"/>
      <c r="BC5" s="91"/>
      <c r="BD5" s="91"/>
      <c r="BE5" s="91"/>
      <c r="BF5" s="91"/>
      <c r="BG5" s="91"/>
      <c r="BH5" s="91"/>
      <c r="BI5" s="91"/>
      <c r="BJ5" s="91"/>
      <c r="BK5" s="91"/>
      <c r="BL5" s="91"/>
      <c r="BM5" s="91"/>
      <c r="BN5" s="100" t="s">
        <v>713</v>
      </c>
      <c r="BO5" s="100"/>
      <c r="BP5" s="100"/>
      <c r="BQ5" s="100"/>
      <c r="BR5" s="100"/>
      <c r="BS5" s="100"/>
      <c r="BT5" s="100"/>
      <c r="BU5" s="100"/>
      <c r="BV5" s="100"/>
      <c r="BW5" s="100"/>
      <c r="BX5" s="100"/>
      <c r="BY5" s="100"/>
      <c r="BZ5" s="100"/>
      <c r="CA5" s="100"/>
      <c r="CB5" s="100"/>
      <c r="CC5" s="100"/>
      <c r="CD5" s="100"/>
      <c r="CE5" s="100"/>
      <c r="CF5" s="100"/>
      <c r="CG5" s="100"/>
      <c r="CH5" s="100"/>
      <c r="CI5" s="100" t="s">
        <v>329</v>
      </c>
      <c r="CJ5" s="100"/>
      <c r="CK5" s="100"/>
      <c r="CL5" s="100"/>
      <c r="CM5" s="100"/>
      <c r="CN5" s="100"/>
      <c r="CO5" s="100"/>
      <c r="CP5" s="100"/>
      <c r="CQ5" s="100"/>
      <c r="CR5" s="100"/>
      <c r="CS5" s="100"/>
      <c r="CT5" s="100"/>
      <c r="CU5" s="100"/>
      <c r="CV5" s="100"/>
      <c r="CW5" s="100"/>
      <c r="CX5" s="100"/>
      <c r="CY5" s="100"/>
      <c r="CZ5" s="100"/>
      <c r="DA5" s="100"/>
      <c r="DB5" s="100"/>
      <c r="DC5" s="100"/>
      <c r="DD5" s="91" t="s">
        <v>330</v>
      </c>
      <c r="DE5" s="91"/>
      <c r="DF5" s="91"/>
      <c r="DG5" s="91"/>
      <c r="DH5" s="91"/>
      <c r="DI5" s="91"/>
      <c r="DJ5" s="91"/>
      <c r="DK5" s="91"/>
      <c r="DL5" s="91"/>
      <c r="DM5" s="91"/>
      <c r="DN5" s="91"/>
      <c r="DO5" s="91"/>
      <c r="DP5" s="91"/>
      <c r="DQ5" s="91"/>
      <c r="DR5" s="91"/>
      <c r="DS5" s="91"/>
      <c r="DT5" s="91"/>
      <c r="DU5" s="91"/>
      <c r="DV5" s="91"/>
      <c r="DW5" s="91"/>
      <c r="DX5" s="91"/>
      <c r="DY5" s="91" t="s">
        <v>157</v>
      </c>
      <c r="DZ5" s="91"/>
      <c r="EA5" s="91"/>
      <c r="EB5" s="91"/>
      <c r="EC5" s="91"/>
      <c r="ED5" s="91"/>
      <c r="EE5" s="91"/>
      <c r="EF5" s="91"/>
      <c r="EG5" s="91"/>
      <c r="EH5" s="91"/>
      <c r="EI5" s="91"/>
      <c r="EJ5" s="91"/>
      <c r="EK5" s="91"/>
      <c r="EL5" s="91"/>
      <c r="EM5" s="91"/>
      <c r="EN5" s="91"/>
      <c r="EO5" s="91"/>
      <c r="EP5" s="91"/>
      <c r="EQ5" s="91"/>
      <c r="ER5" s="91"/>
      <c r="ES5" s="91"/>
      <c r="ET5" s="91" t="s">
        <v>115</v>
      </c>
      <c r="EU5" s="91"/>
      <c r="EV5" s="91"/>
      <c r="EW5" s="91"/>
      <c r="EX5" s="91"/>
      <c r="EY5" s="91"/>
      <c r="EZ5" s="91"/>
      <c r="FA5" s="91"/>
      <c r="FB5" s="91"/>
      <c r="FC5" s="91"/>
      <c r="FD5" s="91"/>
      <c r="FE5" s="91"/>
      <c r="FF5" s="91"/>
      <c r="FG5" s="91"/>
      <c r="FH5" s="91"/>
      <c r="FI5" s="91"/>
      <c r="FJ5" s="91"/>
      <c r="FK5" s="91"/>
      <c r="FL5" s="91"/>
      <c r="FM5" s="91"/>
      <c r="FN5" s="91"/>
      <c r="FO5" s="92" t="s">
        <v>172</v>
      </c>
      <c r="FP5" s="92"/>
      <c r="FQ5" s="92"/>
      <c r="FR5" s="92"/>
      <c r="FS5" s="92"/>
      <c r="FT5" s="92"/>
      <c r="FU5" s="92"/>
      <c r="FV5" s="92"/>
      <c r="FW5" s="92"/>
      <c r="FX5" s="92"/>
      <c r="FY5" s="92"/>
      <c r="FZ5" s="92"/>
      <c r="GA5" s="92"/>
      <c r="GB5" s="92"/>
      <c r="GC5" s="92"/>
      <c r="GD5" s="92"/>
      <c r="GE5" s="92"/>
      <c r="GF5" s="92"/>
      <c r="GG5" s="92"/>
      <c r="GH5" s="92"/>
      <c r="GI5" s="92"/>
      <c r="GJ5" s="92" t="s">
        <v>184</v>
      </c>
      <c r="GK5" s="92"/>
      <c r="GL5" s="92"/>
      <c r="GM5" s="92"/>
      <c r="GN5" s="92"/>
      <c r="GO5" s="92"/>
      <c r="GP5" s="92"/>
      <c r="GQ5" s="92"/>
      <c r="GR5" s="92"/>
      <c r="GS5" s="92"/>
      <c r="GT5" s="92"/>
      <c r="GU5" s="92"/>
      <c r="GV5" s="92"/>
      <c r="GW5" s="92"/>
      <c r="GX5" s="92"/>
      <c r="GY5" s="92"/>
      <c r="GZ5" s="92"/>
      <c r="HA5" s="92"/>
      <c r="HB5" s="92"/>
      <c r="HC5" s="92"/>
      <c r="HD5" s="92"/>
      <c r="HE5" s="92" t="s">
        <v>116</v>
      </c>
      <c r="HF5" s="92"/>
      <c r="HG5" s="92"/>
      <c r="HH5" s="92"/>
      <c r="HI5" s="92"/>
      <c r="HJ5" s="92"/>
      <c r="HK5" s="92"/>
      <c r="HL5" s="92"/>
      <c r="HM5" s="92"/>
      <c r="HN5" s="92"/>
      <c r="HO5" s="92"/>
      <c r="HP5" s="92"/>
      <c r="HQ5" s="92"/>
      <c r="HR5" s="92"/>
      <c r="HS5" s="92"/>
      <c r="HT5" s="92"/>
      <c r="HU5" s="92"/>
      <c r="HV5" s="92"/>
      <c r="HW5" s="92"/>
      <c r="HX5" s="92"/>
      <c r="HY5" s="92"/>
      <c r="HZ5" s="100" t="s">
        <v>1382</v>
      </c>
      <c r="IA5" s="100"/>
      <c r="IB5" s="100"/>
      <c r="IC5" s="100"/>
      <c r="ID5" s="100"/>
      <c r="IE5" s="100"/>
      <c r="IF5" s="100"/>
      <c r="IG5" s="100"/>
      <c r="IH5" s="100"/>
      <c r="II5" s="100"/>
      <c r="IJ5" s="100"/>
      <c r="IK5" s="100"/>
      <c r="IL5" s="100"/>
      <c r="IM5" s="100"/>
      <c r="IN5" s="100"/>
      <c r="IO5" s="100"/>
      <c r="IP5" s="100"/>
      <c r="IQ5" s="100"/>
      <c r="IR5" s="100"/>
      <c r="IS5" s="100"/>
      <c r="IT5" s="100"/>
      <c r="IU5" s="100"/>
      <c r="IV5" s="100"/>
      <c r="IW5" s="100"/>
      <c r="IX5" s="100"/>
      <c r="IY5" s="100"/>
      <c r="IZ5" s="100"/>
      <c r="JA5" s="100"/>
      <c r="JB5" s="100"/>
      <c r="JC5" s="100"/>
    </row>
    <row r="6" spans="1:299" ht="4.1500000000000004" hidden="1" customHeight="1" x14ac:dyDescent="0.25">
      <c r="A6" s="98"/>
      <c r="B6" s="98"/>
      <c r="C6" s="91"/>
      <c r="D6" s="91"/>
      <c r="E6" s="91"/>
      <c r="F6" s="91"/>
      <c r="G6" s="91"/>
      <c r="H6" s="91"/>
      <c r="I6" s="91"/>
      <c r="J6" s="91"/>
      <c r="K6" s="91"/>
      <c r="L6" s="91"/>
      <c r="M6" s="91"/>
      <c r="N6" s="91"/>
      <c r="O6" s="91"/>
      <c r="P6" s="91"/>
      <c r="Q6" s="91"/>
      <c r="R6" s="91"/>
      <c r="S6" s="91"/>
      <c r="T6" s="91"/>
      <c r="U6" s="91"/>
      <c r="V6" s="91"/>
      <c r="W6" s="91"/>
      <c r="X6" s="1"/>
      <c r="Y6" s="1"/>
      <c r="Z6" s="1"/>
      <c r="AA6" s="1"/>
      <c r="AB6" s="1"/>
      <c r="AC6" s="1"/>
      <c r="AD6" s="1"/>
      <c r="AE6" s="1"/>
      <c r="AF6" s="1"/>
      <c r="AG6" s="1"/>
      <c r="AH6" s="1"/>
      <c r="AI6" s="1"/>
      <c r="AJ6" s="1"/>
      <c r="AK6" s="1"/>
      <c r="AL6" s="1"/>
      <c r="AM6" s="1"/>
      <c r="AN6" s="1"/>
      <c r="AO6" s="1"/>
      <c r="AP6" s="1"/>
      <c r="AQ6" s="1"/>
      <c r="AR6" s="1"/>
      <c r="AS6" s="1"/>
      <c r="AT6" s="1"/>
      <c r="AU6" s="1"/>
      <c r="AV6" s="1"/>
      <c r="AW6" s="1"/>
      <c r="AX6" s="1"/>
      <c r="AY6" s="1"/>
      <c r="AZ6" s="1"/>
      <c r="BA6" s="1"/>
      <c r="BB6" s="1"/>
      <c r="BC6" s="1"/>
      <c r="BD6" s="1"/>
      <c r="BE6" s="1"/>
      <c r="BF6" s="1"/>
      <c r="BG6" s="1"/>
      <c r="BH6" s="1"/>
      <c r="BI6" s="1"/>
      <c r="BJ6" s="1"/>
      <c r="BK6" s="1"/>
      <c r="BL6" s="1"/>
      <c r="BM6" s="1"/>
      <c r="BN6" s="1"/>
      <c r="BO6" s="1"/>
      <c r="BP6" s="1"/>
      <c r="BQ6" s="1"/>
      <c r="BR6" s="1"/>
      <c r="BS6" s="1"/>
      <c r="BT6" s="19"/>
      <c r="BU6" s="19"/>
      <c r="BV6" s="19"/>
      <c r="BW6" s="19"/>
      <c r="BX6" s="19"/>
      <c r="BY6" s="19"/>
      <c r="BZ6" s="19"/>
      <c r="CA6" s="19"/>
      <c r="CB6" s="19"/>
      <c r="CC6" s="19"/>
      <c r="CD6" s="19"/>
      <c r="CE6" s="19"/>
      <c r="CF6" s="19"/>
      <c r="CG6" s="19"/>
      <c r="CH6" s="19"/>
      <c r="CI6" s="19"/>
      <c r="CJ6" s="19"/>
      <c r="CK6" s="19"/>
      <c r="CL6" s="19"/>
      <c r="CM6" s="19"/>
      <c r="CN6" s="19"/>
      <c r="CO6" s="19"/>
      <c r="CP6" s="19"/>
      <c r="CQ6" s="19"/>
      <c r="CR6" s="19"/>
      <c r="CS6" s="19"/>
      <c r="CT6" s="19"/>
      <c r="CU6" s="19"/>
      <c r="CV6" s="19"/>
      <c r="CW6" s="19"/>
      <c r="CX6" s="19"/>
      <c r="CY6" s="19"/>
      <c r="CZ6" s="19"/>
      <c r="DA6" s="19"/>
      <c r="DB6" s="19"/>
      <c r="DC6" s="19"/>
      <c r="DD6" s="91"/>
      <c r="DE6" s="91"/>
      <c r="DF6" s="91"/>
      <c r="DG6" s="91"/>
      <c r="DH6" s="91"/>
      <c r="DI6" s="91"/>
      <c r="DJ6" s="91"/>
      <c r="DK6" s="91"/>
      <c r="DL6" s="91"/>
      <c r="DM6" s="91"/>
      <c r="DN6" s="91"/>
      <c r="DO6" s="91"/>
      <c r="DP6" s="91"/>
      <c r="DQ6" s="91"/>
      <c r="DR6" s="91"/>
      <c r="DS6" s="91"/>
      <c r="DT6" s="91"/>
      <c r="DU6" s="91"/>
      <c r="DV6" s="91"/>
      <c r="DW6" s="91"/>
      <c r="DX6" s="91"/>
      <c r="DY6" s="1"/>
      <c r="DZ6" s="1"/>
      <c r="EA6" s="1"/>
      <c r="EB6" s="1"/>
      <c r="EC6" s="1"/>
      <c r="ED6" s="1"/>
      <c r="EE6" s="1"/>
      <c r="EF6" s="1"/>
      <c r="EG6" s="1"/>
      <c r="EH6" s="1"/>
      <c r="EI6" s="1"/>
      <c r="EJ6" s="1"/>
      <c r="EK6" s="1"/>
      <c r="EL6" s="1"/>
      <c r="EM6" s="1"/>
      <c r="EN6" s="1"/>
      <c r="EO6" s="1"/>
      <c r="EP6" s="1"/>
      <c r="EQ6" s="1"/>
      <c r="ER6" s="1"/>
      <c r="ES6" s="1"/>
      <c r="ET6" s="1"/>
      <c r="EU6" s="1"/>
      <c r="EV6" s="1"/>
      <c r="EW6" s="1"/>
      <c r="EX6" s="1"/>
      <c r="EY6" s="1"/>
      <c r="EZ6" s="1"/>
      <c r="FA6" s="1"/>
      <c r="FB6" s="1"/>
      <c r="FC6" s="1"/>
      <c r="FD6" s="1"/>
      <c r="FE6" s="1"/>
      <c r="FF6" s="1"/>
      <c r="FG6" s="1"/>
      <c r="FH6" s="1"/>
      <c r="FI6" s="1"/>
      <c r="FJ6" s="1"/>
      <c r="FK6" s="1"/>
      <c r="FL6" s="1"/>
      <c r="FM6" s="1"/>
      <c r="FN6" s="1"/>
      <c r="FO6" s="1"/>
      <c r="FP6" s="1"/>
      <c r="FQ6" s="1"/>
      <c r="FR6" s="1"/>
      <c r="FS6" s="1"/>
      <c r="FT6" s="1"/>
      <c r="FU6" s="1"/>
      <c r="FV6" s="1"/>
      <c r="FW6" s="1"/>
      <c r="FX6" s="1"/>
      <c r="FY6" s="1"/>
      <c r="FZ6" s="1"/>
      <c r="GA6" s="18"/>
      <c r="GB6" s="18"/>
      <c r="GC6" s="18"/>
      <c r="GD6" s="18"/>
      <c r="GE6" s="18"/>
      <c r="GF6" s="18"/>
      <c r="GG6" s="18"/>
      <c r="GH6" s="18"/>
      <c r="GI6" s="18"/>
      <c r="GJ6" s="18"/>
      <c r="GK6" s="18"/>
      <c r="GL6" s="18"/>
      <c r="GM6" s="18"/>
      <c r="GN6" s="18"/>
      <c r="GO6" s="18"/>
      <c r="GP6" s="18"/>
      <c r="GQ6" s="18"/>
      <c r="GR6" s="18"/>
      <c r="GS6" s="18"/>
      <c r="GT6" s="18"/>
      <c r="GU6" s="18"/>
      <c r="GV6" s="18"/>
      <c r="GW6" s="18"/>
      <c r="GX6" s="18"/>
      <c r="GY6" s="18"/>
      <c r="GZ6" s="18"/>
      <c r="HA6" s="18"/>
      <c r="HB6" s="18"/>
      <c r="HC6" s="18"/>
      <c r="HD6" s="18"/>
      <c r="HE6" s="92"/>
      <c r="HF6" s="92"/>
      <c r="HG6" s="92"/>
      <c r="HH6" s="92"/>
      <c r="HI6" s="92"/>
      <c r="HJ6" s="92"/>
      <c r="HK6" s="92"/>
      <c r="HL6" s="92"/>
      <c r="HM6" s="92"/>
      <c r="HN6" s="92"/>
      <c r="HO6" s="92"/>
      <c r="HP6" s="92"/>
      <c r="HQ6" s="92"/>
      <c r="HR6" s="92"/>
      <c r="HS6" s="92"/>
      <c r="HT6" s="92"/>
      <c r="HU6" s="92"/>
      <c r="HV6" s="92"/>
      <c r="HW6" s="92"/>
      <c r="HX6" s="92"/>
      <c r="HY6" s="92"/>
      <c r="HZ6" s="100"/>
      <c r="IA6" s="100"/>
      <c r="IB6" s="100"/>
      <c r="IC6" s="100"/>
      <c r="ID6" s="100"/>
      <c r="IE6" s="100"/>
      <c r="IF6" s="100"/>
      <c r="IG6" s="100"/>
      <c r="IH6" s="100"/>
      <c r="II6" s="100"/>
      <c r="IJ6" s="100"/>
      <c r="IK6" s="100"/>
      <c r="IL6" s="100"/>
      <c r="IM6" s="100"/>
      <c r="IN6" s="100"/>
      <c r="IO6" s="100"/>
      <c r="IP6" s="100"/>
      <c r="IQ6" s="100"/>
      <c r="IR6" s="100"/>
      <c r="IS6" s="100"/>
      <c r="IT6" s="100"/>
      <c r="IU6" s="100"/>
      <c r="IV6" s="100"/>
      <c r="IW6" s="100"/>
      <c r="IX6" s="100"/>
      <c r="IY6" s="100"/>
      <c r="IZ6" s="100"/>
      <c r="JA6" s="100"/>
      <c r="JB6" s="100"/>
      <c r="JC6" s="100"/>
    </row>
    <row r="7" spans="1:299" ht="16.149999999999999" hidden="1" customHeight="1" x14ac:dyDescent="0.25">
      <c r="A7" s="98"/>
      <c r="B7" s="98"/>
      <c r="C7" s="91"/>
      <c r="D7" s="91"/>
      <c r="E7" s="91"/>
      <c r="F7" s="91"/>
      <c r="G7" s="91"/>
      <c r="H7" s="91"/>
      <c r="I7" s="91"/>
      <c r="J7" s="91"/>
      <c r="K7" s="91"/>
      <c r="L7" s="91"/>
      <c r="M7" s="91"/>
      <c r="N7" s="91"/>
      <c r="O7" s="91"/>
      <c r="P7" s="91"/>
      <c r="Q7" s="91"/>
      <c r="R7" s="91"/>
      <c r="S7" s="91"/>
      <c r="T7" s="91"/>
      <c r="U7" s="91"/>
      <c r="V7" s="91"/>
      <c r="W7" s="91"/>
      <c r="X7" s="1"/>
      <c r="Y7" s="1"/>
      <c r="Z7" s="1"/>
      <c r="AA7" s="1"/>
      <c r="AB7" s="1"/>
      <c r="AC7" s="1"/>
      <c r="AD7" s="1"/>
      <c r="AE7" s="1"/>
      <c r="AF7" s="1"/>
      <c r="AG7" s="1"/>
      <c r="AH7" s="1"/>
      <c r="AI7" s="1"/>
      <c r="AJ7" s="1"/>
      <c r="AK7" s="1"/>
      <c r="AL7" s="1"/>
      <c r="AM7" s="1"/>
      <c r="AN7" s="1"/>
      <c r="AO7" s="1"/>
      <c r="AP7" s="1"/>
      <c r="AQ7" s="1"/>
      <c r="AR7" s="1"/>
      <c r="AS7" s="1"/>
      <c r="AT7" s="1"/>
      <c r="AU7" s="1"/>
      <c r="AV7" s="1"/>
      <c r="AW7" s="1"/>
      <c r="AX7" s="1"/>
      <c r="AY7" s="1"/>
      <c r="AZ7" s="1"/>
      <c r="BA7" s="1"/>
      <c r="BB7" s="1"/>
      <c r="BC7" s="1"/>
      <c r="BD7" s="1"/>
      <c r="BE7" s="1"/>
      <c r="BF7" s="1"/>
      <c r="BG7" s="1"/>
      <c r="BH7" s="1"/>
      <c r="BI7" s="1"/>
      <c r="BJ7" s="1"/>
      <c r="BK7" s="1"/>
      <c r="BL7" s="1"/>
      <c r="BM7" s="1"/>
      <c r="BN7" s="1"/>
      <c r="BO7" s="1"/>
      <c r="BP7" s="1"/>
      <c r="BQ7" s="1"/>
      <c r="BR7" s="1"/>
      <c r="BS7" s="1"/>
      <c r="BT7" s="19"/>
      <c r="BU7" s="19"/>
      <c r="BV7" s="19"/>
      <c r="BW7" s="19"/>
      <c r="BX7" s="19"/>
      <c r="BY7" s="19"/>
      <c r="BZ7" s="19"/>
      <c r="CA7" s="19"/>
      <c r="CB7" s="19"/>
      <c r="CC7" s="19"/>
      <c r="CD7" s="19"/>
      <c r="CE7" s="19"/>
      <c r="CF7" s="19"/>
      <c r="CG7" s="19"/>
      <c r="CH7" s="19"/>
      <c r="CI7" s="19"/>
      <c r="CJ7" s="19"/>
      <c r="CK7" s="19"/>
      <c r="CL7" s="19"/>
      <c r="CM7" s="19"/>
      <c r="CN7" s="19"/>
      <c r="CO7" s="19"/>
      <c r="CP7" s="19"/>
      <c r="CQ7" s="19"/>
      <c r="CR7" s="19"/>
      <c r="CS7" s="19"/>
      <c r="CT7" s="19"/>
      <c r="CU7" s="19"/>
      <c r="CV7" s="19"/>
      <c r="CW7" s="19"/>
      <c r="CX7" s="19"/>
      <c r="CY7" s="19"/>
      <c r="CZ7" s="19"/>
      <c r="DA7" s="19"/>
      <c r="DB7" s="19"/>
      <c r="DC7" s="19"/>
      <c r="DD7" s="91"/>
      <c r="DE7" s="91"/>
      <c r="DF7" s="91"/>
      <c r="DG7" s="91"/>
      <c r="DH7" s="91"/>
      <c r="DI7" s="91"/>
      <c r="DJ7" s="91"/>
      <c r="DK7" s="91"/>
      <c r="DL7" s="91"/>
      <c r="DM7" s="91"/>
      <c r="DN7" s="91"/>
      <c r="DO7" s="91"/>
      <c r="DP7" s="91"/>
      <c r="DQ7" s="91"/>
      <c r="DR7" s="91"/>
      <c r="DS7" s="91"/>
      <c r="DT7" s="91"/>
      <c r="DU7" s="91"/>
      <c r="DV7" s="91"/>
      <c r="DW7" s="91"/>
      <c r="DX7" s="91"/>
      <c r="DY7" s="1"/>
      <c r="DZ7" s="1"/>
      <c r="EA7" s="1"/>
      <c r="EB7" s="1"/>
      <c r="EC7" s="1"/>
      <c r="ED7" s="1"/>
      <c r="EE7" s="1"/>
      <c r="EF7" s="1"/>
      <c r="EG7" s="1"/>
      <c r="EH7" s="1"/>
      <c r="EI7" s="1"/>
      <c r="EJ7" s="1"/>
      <c r="EK7" s="1"/>
      <c r="EL7" s="1"/>
      <c r="EM7" s="1"/>
      <c r="EN7" s="1"/>
      <c r="EO7" s="1"/>
      <c r="EP7" s="1"/>
      <c r="EQ7" s="1"/>
      <c r="ER7" s="1"/>
      <c r="ES7" s="1"/>
      <c r="ET7" s="1"/>
      <c r="EU7" s="1"/>
      <c r="EV7" s="1"/>
      <c r="EW7" s="1"/>
      <c r="EX7" s="1"/>
      <c r="EY7" s="1"/>
      <c r="EZ7" s="1"/>
      <c r="FA7" s="1"/>
      <c r="FB7" s="1"/>
      <c r="FC7" s="1"/>
      <c r="FD7" s="1"/>
      <c r="FE7" s="1"/>
      <c r="FF7" s="1"/>
      <c r="FG7" s="1"/>
      <c r="FH7" s="1"/>
      <c r="FI7" s="1"/>
      <c r="FJ7" s="1"/>
      <c r="FK7" s="1"/>
      <c r="FL7" s="1"/>
      <c r="FM7" s="1"/>
      <c r="FN7" s="1"/>
      <c r="FO7" s="1"/>
      <c r="FP7" s="1"/>
      <c r="FQ7" s="1"/>
      <c r="FR7" s="1"/>
      <c r="FS7" s="1"/>
      <c r="FT7" s="1"/>
      <c r="FU7" s="1"/>
      <c r="FV7" s="1"/>
      <c r="FW7" s="1"/>
      <c r="FX7" s="1"/>
      <c r="FY7" s="1"/>
      <c r="FZ7" s="1"/>
      <c r="GA7" s="18"/>
      <c r="GB7" s="18"/>
      <c r="GC7" s="18"/>
      <c r="GD7" s="18"/>
      <c r="GE7" s="18"/>
      <c r="GF7" s="18"/>
      <c r="GG7" s="18"/>
      <c r="GH7" s="18"/>
      <c r="GI7" s="18"/>
      <c r="GJ7" s="18"/>
      <c r="GK7" s="18"/>
      <c r="GL7" s="18"/>
      <c r="GM7" s="18"/>
      <c r="GN7" s="18"/>
      <c r="GO7" s="18"/>
      <c r="GP7" s="18"/>
      <c r="GQ7" s="18"/>
      <c r="GR7" s="18"/>
      <c r="GS7" s="18"/>
      <c r="GT7" s="18"/>
      <c r="GU7" s="18"/>
      <c r="GV7" s="18"/>
      <c r="GW7" s="18"/>
      <c r="GX7" s="18"/>
      <c r="GY7" s="18"/>
      <c r="GZ7" s="18"/>
      <c r="HA7" s="18"/>
      <c r="HB7" s="18"/>
      <c r="HC7" s="18"/>
      <c r="HD7" s="18"/>
      <c r="HE7" s="92"/>
      <c r="HF7" s="92"/>
      <c r="HG7" s="92"/>
      <c r="HH7" s="92"/>
      <c r="HI7" s="92"/>
      <c r="HJ7" s="92"/>
      <c r="HK7" s="92"/>
      <c r="HL7" s="92"/>
      <c r="HM7" s="92"/>
      <c r="HN7" s="92"/>
      <c r="HO7" s="92"/>
      <c r="HP7" s="92"/>
      <c r="HQ7" s="92"/>
      <c r="HR7" s="92"/>
      <c r="HS7" s="92"/>
      <c r="HT7" s="92"/>
      <c r="HU7" s="92"/>
      <c r="HV7" s="92"/>
      <c r="HW7" s="92"/>
      <c r="HX7" s="92"/>
      <c r="HY7" s="92"/>
      <c r="HZ7" s="100"/>
      <c r="IA7" s="100"/>
      <c r="IB7" s="100"/>
      <c r="IC7" s="100"/>
      <c r="ID7" s="100"/>
      <c r="IE7" s="100"/>
      <c r="IF7" s="100"/>
      <c r="IG7" s="100"/>
      <c r="IH7" s="100"/>
      <c r="II7" s="100"/>
      <c r="IJ7" s="100"/>
      <c r="IK7" s="100"/>
      <c r="IL7" s="100"/>
      <c r="IM7" s="100"/>
      <c r="IN7" s="100"/>
      <c r="IO7" s="100"/>
      <c r="IP7" s="100"/>
      <c r="IQ7" s="100"/>
      <c r="IR7" s="100"/>
      <c r="IS7" s="100"/>
      <c r="IT7" s="100"/>
      <c r="IU7" s="100"/>
      <c r="IV7" s="100"/>
      <c r="IW7" s="100"/>
      <c r="IX7" s="100"/>
      <c r="IY7" s="100"/>
      <c r="IZ7" s="100"/>
      <c r="JA7" s="100"/>
      <c r="JB7" s="100"/>
      <c r="JC7" s="100"/>
    </row>
    <row r="8" spans="1:299" ht="17.45" hidden="1" customHeight="1" x14ac:dyDescent="0.25">
      <c r="A8" s="98"/>
      <c r="B8" s="98"/>
      <c r="C8" s="91"/>
      <c r="D8" s="91"/>
      <c r="E8" s="91"/>
      <c r="F8" s="91"/>
      <c r="G8" s="91"/>
      <c r="H8" s="91"/>
      <c r="I8" s="91"/>
      <c r="J8" s="91"/>
      <c r="K8" s="91"/>
      <c r="L8" s="91"/>
      <c r="M8" s="91"/>
      <c r="N8" s="91"/>
      <c r="O8" s="91"/>
      <c r="P8" s="91"/>
      <c r="Q8" s="91"/>
      <c r="R8" s="91"/>
      <c r="S8" s="91"/>
      <c r="T8" s="91"/>
      <c r="U8" s="91"/>
      <c r="V8" s="91"/>
      <c r="W8" s="91"/>
      <c r="X8" s="1"/>
      <c r="Y8" s="1"/>
      <c r="Z8" s="1"/>
      <c r="AA8" s="1"/>
      <c r="AB8" s="1"/>
      <c r="AC8" s="1"/>
      <c r="AD8" s="1"/>
      <c r="AE8" s="1"/>
      <c r="AF8" s="1"/>
      <c r="AG8" s="1"/>
      <c r="AH8" s="1"/>
      <c r="AI8" s="1"/>
      <c r="AJ8" s="1"/>
      <c r="AK8" s="1"/>
      <c r="AL8" s="1"/>
      <c r="AM8" s="1"/>
      <c r="AN8" s="1"/>
      <c r="AO8" s="1"/>
      <c r="AP8" s="1"/>
      <c r="AQ8" s="1"/>
      <c r="AR8" s="1"/>
      <c r="AS8" s="1"/>
      <c r="AT8" s="1"/>
      <c r="AU8" s="1"/>
      <c r="AV8" s="1"/>
      <c r="AW8" s="1"/>
      <c r="AX8" s="1"/>
      <c r="AY8" s="1"/>
      <c r="AZ8" s="1"/>
      <c r="BA8" s="1"/>
      <c r="BB8" s="1"/>
      <c r="BC8" s="1"/>
      <c r="BD8" s="1"/>
      <c r="BE8" s="1"/>
      <c r="BF8" s="1"/>
      <c r="BG8" s="1"/>
      <c r="BH8" s="1"/>
      <c r="BI8" s="1"/>
      <c r="BJ8" s="1"/>
      <c r="BK8" s="1"/>
      <c r="BL8" s="1"/>
      <c r="BM8" s="1"/>
      <c r="BN8" s="1"/>
      <c r="BO8" s="1"/>
      <c r="BP8" s="1"/>
      <c r="BQ8" s="1"/>
      <c r="BR8" s="1"/>
      <c r="BS8" s="1"/>
      <c r="BT8" s="19"/>
      <c r="BU8" s="19"/>
      <c r="BV8" s="19"/>
      <c r="BW8" s="19"/>
      <c r="BX8" s="19"/>
      <c r="BY8" s="19"/>
      <c r="BZ8" s="19"/>
      <c r="CA8" s="19"/>
      <c r="CB8" s="19"/>
      <c r="CC8" s="19"/>
      <c r="CD8" s="19"/>
      <c r="CE8" s="19"/>
      <c r="CF8" s="19"/>
      <c r="CG8" s="19"/>
      <c r="CH8" s="19"/>
      <c r="CI8" s="19"/>
      <c r="CJ8" s="19"/>
      <c r="CK8" s="19"/>
      <c r="CL8" s="19"/>
      <c r="CM8" s="19"/>
      <c r="CN8" s="19"/>
      <c r="CO8" s="19"/>
      <c r="CP8" s="19"/>
      <c r="CQ8" s="19"/>
      <c r="CR8" s="19"/>
      <c r="CS8" s="19"/>
      <c r="CT8" s="19"/>
      <c r="CU8" s="19"/>
      <c r="CV8" s="19"/>
      <c r="CW8" s="19"/>
      <c r="CX8" s="19"/>
      <c r="CY8" s="19"/>
      <c r="CZ8" s="19"/>
      <c r="DA8" s="19"/>
      <c r="DB8" s="19"/>
      <c r="DC8" s="19"/>
      <c r="DD8" s="91"/>
      <c r="DE8" s="91"/>
      <c r="DF8" s="91"/>
      <c r="DG8" s="91"/>
      <c r="DH8" s="91"/>
      <c r="DI8" s="91"/>
      <c r="DJ8" s="91"/>
      <c r="DK8" s="91"/>
      <c r="DL8" s="91"/>
      <c r="DM8" s="91"/>
      <c r="DN8" s="91"/>
      <c r="DO8" s="91"/>
      <c r="DP8" s="91"/>
      <c r="DQ8" s="91"/>
      <c r="DR8" s="91"/>
      <c r="DS8" s="91"/>
      <c r="DT8" s="91"/>
      <c r="DU8" s="91"/>
      <c r="DV8" s="91"/>
      <c r="DW8" s="91"/>
      <c r="DX8" s="91"/>
      <c r="DY8" s="1"/>
      <c r="DZ8" s="1"/>
      <c r="EA8" s="1"/>
      <c r="EB8" s="1"/>
      <c r="EC8" s="1"/>
      <c r="ED8" s="1"/>
      <c r="EE8" s="1"/>
      <c r="EF8" s="1"/>
      <c r="EG8" s="1"/>
      <c r="EH8" s="1"/>
      <c r="EI8" s="1"/>
      <c r="EJ8" s="1"/>
      <c r="EK8" s="1"/>
      <c r="EL8" s="1"/>
      <c r="EM8" s="1"/>
      <c r="EN8" s="1"/>
      <c r="EO8" s="1"/>
      <c r="EP8" s="1"/>
      <c r="EQ8" s="1"/>
      <c r="ER8" s="1"/>
      <c r="ES8" s="1"/>
      <c r="ET8" s="1"/>
      <c r="EU8" s="1"/>
      <c r="EV8" s="1"/>
      <c r="EW8" s="1"/>
      <c r="EX8" s="1"/>
      <c r="EY8" s="1"/>
      <c r="EZ8" s="1"/>
      <c r="FA8" s="1"/>
      <c r="FB8" s="1"/>
      <c r="FC8" s="1"/>
      <c r="FD8" s="1"/>
      <c r="FE8" s="1"/>
      <c r="FF8" s="1"/>
      <c r="FG8" s="1"/>
      <c r="FH8" s="1"/>
      <c r="FI8" s="1"/>
      <c r="FJ8" s="1"/>
      <c r="FK8" s="1"/>
      <c r="FL8" s="1"/>
      <c r="FM8" s="1"/>
      <c r="FN8" s="1"/>
      <c r="FO8" s="1"/>
      <c r="FP8" s="1"/>
      <c r="FQ8" s="1"/>
      <c r="FR8" s="1"/>
      <c r="FS8" s="1"/>
      <c r="FT8" s="1"/>
      <c r="FU8" s="1"/>
      <c r="FV8" s="1"/>
      <c r="FW8" s="1"/>
      <c r="FX8" s="1"/>
      <c r="FY8" s="1"/>
      <c r="FZ8" s="1"/>
      <c r="GA8" s="18"/>
      <c r="GB8" s="18"/>
      <c r="GC8" s="18"/>
      <c r="GD8" s="18"/>
      <c r="GE8" s="18"/>
      <c r="GF8" s="18"/>
      <c r="GG8" s="18"/>
      <c r="GH8" s="18"/>
      <c r="GI8" s="18"/>
      <c r="GJ8" s="18"/>
      <c r="GK8" s="18"/>
      <c r="GL8" s="18"/>
      <c r="GM8" s="18"/>
      <c r="GN8" s="18"/>
      <c r="GO8" s="18"/>
      <c r="GP8" s="18"/>
      <c r="GQ8" s="18"/>
      <c r="GR8" s="18"/>
      <c r="GS8" s="18"/>
      <c r="GT8" s="18"/>
      <c r="GU8" s="18"/>
      <c r="GV8" s="18"/>
      <c r="GW8" s="18"/>
      <c r="GX8" s="18"/>
      <c r="GY8" s="18"/>
      <c r="GZ8" s="18"/>
      <c r="HA8" s="18"/>
      <c r="HB8" s="18"/>
      <c r="HC8" s="18"/>
      <c r="HD8" s="18"/>
      <c r="HE8" s="92"/>
      <c r="HF8" s="92"/>
      <c r="HG8" s="92"/>
      <c r="HH8" s="92"/>
      <c r="HI8" s="92"/>
      <c r="HJ8" s="92"/>
      <c r="HK8" s="92"/>
      <c r="HL8" s="92"/>
      <c r="HM8" s="92"/>
      <c r="HN8" s="92"/>
      <c r="HO8" s="92"/>
      <c r="HP8" s="92"/>
      <c r="HQ8" s="92"/>
      <c r="HR8" s="92"/>
      <c r="HS8" s="92"/>
      <c r="HT8" s="92"/>
      <c r="HU8" s="92"/>
      <c r="HV8" s="92"/>
      <c r="HW8" s="92"/>
      <c r="HX8" s="92"/>
      <c r="HY8" s="92"/>
      <c r="HZ8" s="100"/>
      <c r="IA8" s="100"/>
      <c r="IB8" s="100"/>
      <c r="IC8" s="100"/>
      <c r="ID8" s="100"/>
      <c r="IE8" s="100"/>
      <c r="IF8" s="100"/>
      <c r="IG8" s="100"/>
      <c r="IH8" s="100"/>
      <c r="II8" s="100"/>
      <c r="IJ8" s="100"/>
      <c r="IK8" s="100"/>
      <c r="IL8" s="100"/>
      <c r="IM8" s="100"/>
      <c r="IN8" s="100"/>
      <c r="IO8" s="100"/>
      <c r="IP8" s="100"/>
      <c r="IQ8" s="100"/>
      <c r="IR8" s="100"/>
      <c r="IS8" s="100"/>
      <c r="IT8" s="100"/>
      <c r="IU8" s="100"/>
      <c r="IV8" s="100"/>
      <c r="IW8" s="100"/>
      <c r="IX8" s="100"/>
      <c r="IY8" s="100"/>
      <c r="IZ8" s="100"/>
      <c r="JA8" s="100"/>
      <c r="JB8" s="100"/>
      <c r="JC8" s="100"/>
    </row>
    <row r="9" spans="1:299" ht="18" hidden="1" customHeight="1" x14ac:dyDescent="0.25">
      <c r="A9" s="98"/>
      <c r="B9" s="98"/>
      <c r="C9" s="91"/>
      <c r="D9" s="91"/>
      <c r="E9" s="91"/>
      <c r="F9" s="91"/>
      <c r="G9" s="91"/>
      <c r="H9" s="91"/>
      <c r="I9" s="91"/>
      <c r="J9" s="91"/>
      <c r="K9" s="91"/>
      <c r="L9" s="91"/>
      <c r="M9" s="91"/>
      <c r="N9" s="91"/>
      <c r="O9" s="91"/>
      <c r="P9" s="91"/>
      <c r="Q9" s="91"/>
      <c r="R9" s="91"/>
      <c r="S9" s="91"/>
      <c r="T9" s="91"/>
      <c r="U9" s="91"/>
      <c r="V9" s="91"/>
      <c r="W9" s="91"/>
      <c r="X9" s="1"/>
      <c r="Y9" s="1"/>
      <c r="Z9" s="1"/>
      <c r="AA9" s="1"/>
      <c r="AB9" s="1"/>
      <c r="AC9" s="1"/>
      <c r="AD9" s="1"/>
      <c r="AE9" s="1"/>
      <c r="AF9" s="1"/>
      <c r="AG9" s="1"/>
      <c r="AH9" s="1"/>
      <c r="AI9" s="1"/>
      <c r="AJ9" s="1"/>
      <c r="AK9" s="1"/>
      <c r="AL9" s="1"/>
      <c r="AM9" s="1"/>
      <c r="AN9" s="1"/>
      <c r="AO9" s="1"/>
      <c r="AP9" s="1"/>
      <c r="AQ9" s="1"/>
      <c r="AR9" s="1"/>
      <c r="AS9" s="1"/>
      <c r="AT9" s="1"/>
      <c r="AU9" s="1"/>
      <c r="AV9" s="1"/>
      <c r="AW9" s="1"/>
      <c r="AX9" s="1"/>
      <c r="AY9" s="1"/>
      <c r="AZ9" s="1"/>
      <c r="BA9" s="1"/>
      <c r="BB9" s="1"/>
      <c r="BC9" s="1"/>
      <c r="BD9" s="1"/>
      <c r="BE9" s="1"/>
      <c r="BF9" s="1"/>
      <c r="BG9" s="1"/>
      <c r="BH9" s="1"/>
      <c r="BI9" s="1"/>
      <c r="BJ9" s="1"/>
      <c r="BK9" s="1"/>
      <c r="BL9" s="1"/>
      <c r="BM9" s="1"/>
      <c r="BN9" s="1"/>
      <c r="BO9" s="1"/>
      <c r="BP9" s="1"/>
      <c r="BQ9" s="1"/>
      <c r="BR9" s="1"/>
      <c r="BS9" s="1"/>
      <c r="BT9" s="19"/>
      <c r="BU9" s="19"/>
      <c r="BV9" s="19"/>
      <c r="BW9" s="19"/>
      <c r="BX9" s="19"/>
      <c r="BY9" s="19"/>
      <c r="BZ9" s="19"/>
      <c r="CA9" s="19"/>
      <c r="CB9" s="19"/>
      <c r="CC9" s="19"/>
      <c r="CD9" s="19"/>
      <c r="CE9" s="19"/>
      <c r="CF9" s="19"/>
      <c r="CG9" s="19"/>
      <c r="CH9" s="19"/>
      <c r="CI9" s="19"/>
      <c r="CJ9" s="19"/>
      <c r="CK9" s="19"/>
      <c r="CL9" s="19"/>
      <c r="CM9" s="19"/>
      <c r="CN9" s="19"/>
      <c r="CO9" s="19"/>
      <c r="CP9" s="19"/>
      <c r="CQ9" s="19"/>
      <c r="CR9" s="19"/>
      <c r="CS9" s="19"/>
      <c r="CT9" s="19"/>
      <c r="CU9" s="19"/>
      <c r="CV9" s="19"/>
      <c r="CW9" s="19"/>
      <c r="CX9" s="19"/>
      <c r="CY9" s="19"/>
      <c r="CZ9" s="19"/>
      <c r="DA9" s="19"/>
      <c r="DB9" s="19"/>
      <c r="DC9" s="19"/>
      <c r="DD9" s="91"/>
      <c r="DE9" s="91"/>
      <c r="DF9" s="91"/>
      <c r="DG9" s="91"/>
      <c r="DH9" s="91"/>
      <c r="DI9" s="91"/>
      <c r="DJ9" s="91"/>
      <c r="DK9" s="91"/>
      <c r="DL9" s="91"/>
      <c r="DM9" s="91"/>
      <c r="DN9" s="91"/>
      <c r="DO9" s="91"/>
      <c r="DP9" s="91"/>
      <c r="DQ9" s="91"/>
      <c r="DR9" s="91"/>
      <c r="DS9" s="91"/>
      <c r="DT9" s="91"/>
      <c r="DU9" s="91"/>
      <c r="DV9" s="91"/>
      <c r="DW9" s="91"/>
      <c r="DX9" s="91"/>
      <c r="DY9" s="1"/>
      <c r="DZ9" s="1"/>
      <c r="EA9" s="1"/>
      <c r="EB9" s="1"/>
      <c r="EC9" s="1"/>
      <c r="ED9" s="1"/>
      <c r="EE9" s="1"/>
      <c r="EF9" s="1"/>
      <c r="EG9" s="1"/>
      <c r="EH9" s="1"/>
      <c r="EI9" s="1"/>
      <c r="EJ9" s="1"/>
      <c r="EK9" s="1"/>
      <c r="EL9" s="1"/>
      <c r="EM9" s="1"/>
      <c r="EN9" s="1"/>
      <c r="EO9" s="1"/>
      <c r="EP9" s="1"/>
      <c r="EQ9" s="1"/>
      <c r="ER9" s="1"/>
      <c r="ES9" s="1"/>
      <c r="ET9" s="1"/>
      <c r="EU9" s="1"/>
      <c r="EV9" s="1"/>
      <c r="EW9" s="1"/>
      <c r="EX9" s="1"/>
      <c r="EY9" s="1"/>
      <c r="EZ9" s="1"/>
      <c r="FA9" s="1"/>
      <c r="FB9" s="1"/>
      <c r="FC9" s="1"/>
      <c r="FD9" s="1"/>
      <c r="FE9" s="1"/>
      <c r="FF9" s="1"/>
      <c r="FG9" s="1"/>
      <c r="FH9" s="1"/>
      <c r="FI9" s="1"/>
      <c r="FJ9" s="1"/>
      <c r="FK9" s="1"/>
      <c r="FL9" s="1"/>
      <c r="FM9" s="1"/>
      <c r="FN9" s="1"/>
      <c r="FO9" s="1"/>
      <c r="FP9" s="1"/>
      <c r="FQ9" s="1"/>
      <c r="FR9" s="1"/>
      <c r="FS9" s="1"/>
      <c r="FT9" s="1"/>
      <c r="FU9" s="1"/>
      <c r="FV9" s="1"/>
      <c r="FW9" s="1"/>
      <c r="FX9" s="1"/>
      <c r="FY9" s="1"/>
      <c r="FZ9" s="1"/>
      <c r="GA9" s="18"/>
      <c r="GB9" s="18"/>
      <c r="GC9" s="18"/>
      <c r="GD9" s="18"/>
      <c r="GE9" s="18"/>
      <c r="GF9" s="18"/>
      <c r="GG9" s="18"/>
      <c r="GH9" s="18"/>
      <c r="GI9" s="18"/>
      <c r="GJ9" s="18"/>
      <c r="GK9" s="18"/>
      <c r="GL9" s="18"/>
      <c r="GM9" s="18"/>
      <c r="GN9" s="18"/>
      <c r="GO9" s="18"/>
      <c r="GP9" s="18"/>
      <c r="GQ9" s="18"/>
      <c r="GR9" s="18"/>
      <c r="GS9" s="18"/>
      <c r="GT9" s="18"/>
      <c r="GU9" s="18"/>
      <c r="GV9" s="18"/>
      <c r="GW9" s="18"/>
      <c r="GX9" s="18"/>
      <c r="GY9" s="18"/>
      <c r="GZ9" s="18"/>
      <c r="HA9" s="18"/>
      <c r="HB9" s="18"/>
      <c r="HC9" s="18"/>
      <c r="HD9" s="18"/>
      <c r="HE9" s="92"/>
      <c r="HF9" s="92"/>
      <c r="HG9" s="92"/>
      <c r="HH9" s="92"/>
      <c r="HI9" s="92"/>
      <c r="HJ9" s="92"/>
      <c r="HK9" s="92"/>
      <c r="HL9" s="92"/>
      <c r="HM9" s="92"/>
      <c r="HN9" s="92"/>
      <c r="HO9" s="92"/>
      <c r="HP9" s="92"/>
      <c r="HQ9" s="92"/>
      <c r="HR9" s="92"/>
      <c r="HS9" s="92"/>
      <c r="HT9" s="92"/>
      <c r="HU9" s="92"/>
      <c r="HV9" s="92"/>
      <c r="HW9" s="92"/>
      <c r="HX9" s="92"/>
      <c r="HY9" s="92"/>
      <c r="HZ9" s="100"/>
      <c r="IA9" s="100"/>
      <c r="IB9" s="100"/>
      <c r="IC9" s="100"/>
      <c r="ID9" s="100"/>
      <c r="IE9" s="100"/>
      <c r="IF9" s="100"/>
      <c r="IG9" s="100"/>
      <c r="IH9" s="100"/>
      <c r="II9" s="100"/>
      <c r="IJ9" s="100"/>
      <c r="IK9" s="100"/>
      <c r="IL9" s="100"/>
      <c r="IM9" s="100"/>
      <c r="IN9" s="100"/>
      <c r="IO9" s="100"/>
      <c r="IP9" s="100"/>
      <c r="IQ9" s="100"/>
      <c r="IR9" s="100"/>
      <c r="IS9" s="100"/>
      <c r="IT9" s="100"/>
      <c r="IU9" s="100"/>
      <c r="IV9" s="100"/>
      <c r="IW9" s="100"/>
      <c r="IX9" s="100"/>
      <c r="IY9" s="100"/>
      <c r="IZ9" s="100"/>
      <c r="JA9" s="100"/>
      <c r="JB9" s="100"/>
      <c r="JC9" s="100"/>
    </row>
    <row r="10" spans="1:299" ht="30" hidden="1" customHeight="1" x14ac:dyDescent="0.25">
      <c r="A10" s="98"/>
      <c r="B10" s="98"/>
      <c r="C10" s="91"/>
      <c r="D10" s="91"/>
      <c r="E10" s="91"/>
      <c r="F10" s="91"/>
      <c r="G10" s="91"/>
      <c r="H10" s="91"/>
      <c r="I10" s="91"/>
      <c r="J10" s="91"/>
      <c r="K10" s="91"/>
      <c r="L10" s="91"/>
      <c r="M10" s="91"/>
      <c r="N10" s="91"/>
      <c r="O10" s="91"/>
      <c r="P10" s="91"/>
      <c r="Q10" s="91"/>
      <c r="R10" s="91"/>
      <c r="S10" s="91"/>
      <c r="T10" s="91"/>
      <c r="U10" s="91"/>
      <c r="V10" s="91"/>
      <c r="W10" s="91"/>
      <c r="X10" s="1"/>
      <c r="Y10" s="1"/>
      <c r="Z10" s="1"/>
      <c r="AA10" s="1"/>
      <c r="AB10" s="1"/>
      <c r="AC10" s="1"/>
      <c r="AD10" s="1"/>
      <c r="AE10" s="1"/>
      <c r="AF10" s="1"/>
      <c r="AG10" s="1"/>
      <c r="AH10" s="1"/>
      <c r="AI10" s="1"/>
      <c r="AJ10" s="1"/>
      <c r="AK10" s="1"/>
      <c r="AL10" s="1"/>
      <c r="AM10" s="1"/>
      <c r="AN10" s="1"/>
      <c r="AO10" s="1"/>
      <c r="AP10" s="1"/>
      <c r="AQ10" s="1"/>
      <c r="AR10" s="1"/>
      <c r="AS10" s="1"/>
      <c r="AT10" s="1"/>
      <c r="AU10" s="1"/>
      <c r="AV10" s="1"/>
      <c r="AW10" s="1"/>
      <c r="AX10" s="1"/>
      <c r="AY10" s="1"/>
      <c r="AZ10" s="1"/>
      <c r="BA10" s="1"/>
      <c r="BB10" s="1"/>
      <c r="BC10" s="1"/>
      <c r="BD10" s="1"/>
      <c r="BE10" s="1"/>
      <c r="BF10" s="1"/>
      <c r="BG10" s="1"/>
      <c r="BH10" s="1"/>
      <c r="BI10" s="1"/>
      <c r="BJ10" s="1"/>
      <c r="BK10" s="1"/>
      <c r="BL10" s="1"/>
      <c r="BM10" s="1"/>
      <c r="BN10" s="1"/>
      <c r="BO10" s="1"/>
      <c r="BP10" s="1"/>
      <c r="BQ10" s="1"/>
      <c r="BR10" s="1"/>
      <c r="BS10" s="1"/>
      <c r="BT10" s="19"/>
      <c r="BU10" s="19"/>
      <c r="BV10" s="19"/>
      <c r="BW10" s="19"/>
      <c r="BX10" s="19"/>
      <c r="BY10" s="19"/>
      <c r="BZ10" s="19"/>
      <c r="CA10" s="19"/>
      <c r="CB10" s="19"/>
      <c r="CC10" s="19"/>
      <c r="CD10" s="19"/>
      <c r="CE10" s="19"/>
      <c r="CF10" s="19"/>
      <c r="CG10" s="19"/>
      <c r="CH10" s="19"/>
      <c r="CI10" s="19"/>
      <c r="CJ10" s="19"/>
      <c r="CK10" s="19"/>
      <c r="CL10" s="19"/>
      <c r="CM10" s="19"/>
      <c r="CN10" s="19"/>
      <c r="CO10" s="19"/>
      <c r="CP10" s="19"/>
      <c r="CQ10" s="19"/>
      <c r="CR10" s="19"/>
      <c r="CS10" s="19"/>
      <c r="CT10" s="19"/>
      <c r="CU10" s="19"/>
      <c r="CV10" s="19"/>
      <c r="CW10" s="19"/>
      <c r="CX10" s="19"/>
      <c r="CY10" s="19"/>
      <c r="CZ10" s="19"/>
      <c r="DA10" s="19"/>
      <c r="DB10" s="19"/>
      <c r="DC10" s="19"/>
      <c r="DD10" s="91"/>
      <c r="DE10" s="91"/>
      <c r="DF10" s="91"/>
      <c r="DG10" s="91"/>
      <c r="DH10" s="91"/>
      <c r="DI10" s="91"/>
      <c r="DJ10" s="91"/>
      <c r="DK10" s="91"/>
      <c r="DL10" s="91"/>
      <c r="DM10" s="91"/>
      <c r="DN10" s="91"/>
      <c r="DO10" s="91"/>
      <c r="DP10" s="91"/>
      <c r="DQ10" s="91"/>
      <c r="DR10" s="91"/>
      <c r="DS10" s="91"/>
      <c r="DT10" s="91"/>
      <c r="DU10" s="91"/>
      <c r="DV10" s="91"/>
      <c r="DW10" s="91"/>
      <c r="DX10" s="91"/>
      <c r="DY10" s="1"/>
      <c r="DZ10" s="1"/>
      <c r="EA10" s="1"/>
      <c r="EB10" s="1"/>
      <c r="EC10" s="1"/>
      <c r="ED10" s="1"/>
      <c r="EE10" s="1"/>
      <c r="EF10" s="1"/>
      <c r="EG10" s="1"/>
      <c r="EH10" s="1"/>
      <c r="EI10" s="1"/>
      <c r="EJ10" s="1"/>
      <c r="EK10" s="1"/>
      <c r="EL10" s="1"/>
      <c r="EM10" s="1"/>
      <c r="EN10" s="1"/>
      <c r="EO10" s="1"/>
      <c r="EP10" s="1"/>
      <c r="EQ10" s="1"/>
      <c r="ER10" s="1"/>
      <c r="ES10" s="1"/>
      <c r="ET10" s="1"/>
      <c r="EU10" s="1"/>
      <c r="EV10" s="1"/>
      <c r="EW10" s="1"/>
      <c r="EX10" s="1"/>
      <c r="EY10" s="1"/>
      <c r="EZ10" s="1"/>
      <c r="FA10" s="1"/>
      <c r="FB10" s="1"/>
      <c r="FC10" s="1"/>
      <c r="FD10" s="1"/>
      <c r="FE10" s="1"/>
      <c r="FF10" s="1"/>
      <c r="FG10" s="1"/>
      <c r="FH10" s="1"/>
      <c r="FI10" s="1"/>
      <c r="FJ10" s="1"/>
      <c r="FK10" s="1"/>
      <c r="FL10" s="1"/>
      <c r="FM10" s="1"/>
      <c r="FN10" s="1"/>
      <c r="FO10" s="1"/>
      <c r="FP10" s="1"/>
      <c r="FQ10" s="1"/>
      <c r="FR10" s="1"/>
      <c r="FS10" s="1"/>
      <c r="FT10" s="1"/>
      <c r="FU10" s="1"/>
      <c r="FV10" s="1"/>
      <c r="FW10" s="1"/>
      <c r="FX10" s="1"/>
      <c r="FY10" s="1"/>
      <c r="FZ10" s="1"/>
      <c r="GA10" s="18"/>
      <c r="GB10" s="18"/>
      <c r="GC10" s="18"/>
      <c r="GD10" s="18"/>
      <c r="GE10" s="18"/>
      <c r="GF10" s="18"/>
      <c r="GG10" s="18"/>
      <c r="GH10" s="18"/>
      <c r="GI10" s="18"/>
      <c r="GJ10" s="18"/>
      <c r="GK10" s="18"/>
      <c r="GL10" s="18"/>
      <c r="GM10" s="18"/>
      <c r="GN10" s="18"/>
      <c r="GO10" s="18"/>
      <c r="GP10" s="18"/>
      <c r="GQ10" s="18"/>
      <c r="GR10" s="18"/>
      <c r="GS10" s="18"/>
      <c r="GT10" s="18"/>
      <c r="GU10" s="18"/>
      <c r="GV10" s="18"/>
      <c r="GW10" s="18"/>
      <c r="GX10" s="18"/>
      <c r="GY10" s="18"/>
      <c r="GZ10" s="18"/>
      <c r="HA10" s="18"/>
      <c r="HB10" s="18"/>
      <c r="HC10" s="18"/>
      <c r="HD10" s="18"/>
      <c r="HE10" s="92"/>
      <c r="HF10" s="92"/>
      <c r="HG10" s="92"/>
      <c r="HH10" s="92"/>
      <c r="HI10" s="92"/>
      <c r="HJ10" s="92"/>
      <c r="HK10" s="92"/>
      <c r="HL10" s="92"/>
      <c r="HM10" s="92"/>
      <c r="HN10" s="92"/>
      <c r="HO10" s="92"/>
      <c r="HP10" s="92"/>
      <c r="HQ10" s="92"/>
      <c r="HR10" s="92"/>
      <c r="HS10" s="92"/>
      <c r="HT10" s="92"/>
      <c r="HU10" s="92"/>
      <c r="HV10" s="92"/>
      <c r="HW10" s="92"/>
      <c r="HX10" s="92"/>
      <c r="HY10" s="92"/>
      <c r="HZ10" s="100"/>
      <c r="IA10" s="100"/>
      <c r="IB10" s="100"/>
      <c r="IC10" s="100"/>
      <c r="ID10" s="100"/>
      <c r="IE10" s="100"/>
      <c r="IF10" s="100"/>
      <c r="IG10" s="100"/>
      <c r="IH10" s="100"/>
      <c r="II10" s="100"/>
      <c r="IJ10" s="100"/>
      <c r="IK10" s="100"/>
      <c r="IL10" s="100"/>
      <c r="IM10" s="100"/>
      <c r="IN10" s="100"/>
      <c r="IO10" s="100"/>
      <c r="IP10" s="100"/>
      <c r="IQ10" s="100"/>
      <c r="IR10" s="100"/>
      <c r="IS10" s="100"/>
      <c r="IT10" s="100"/>
      <c r="IU10" s="100"/>
      <c r="IV10" s="100"/>
      <c r="IW10" s="100"/>
      <c r="IX10" s="100"/>
      <c r="IY10" s="100"/>
      <c r="IZ10" s="100"/>
      <c r="JA10" s="100"/>
      <c r="JB10" s="100"/>
      <c r="JC10" s="100"/>
    </row>
    <row r="11" spans="1:299" ht="15.75" x14ac:dyDescent="0.25">
      <c r="A11" s="98"/>
      <c r="B11" s="98"/>
      <c r="C11" s="101" t="s">
        <v>629</v>
      </c>
      <c r="D11" s="101" t="s">
        <v>5</v>
      </c>
      <c r="E11" s="101" t="s">
        <v>6</v>
      </c>
      <c r="F11" s="101" t="s">
        <v>630</v>
      </c>
      <c r="G11" s="101" t="s">
        <v>7</v>
      </c>
      <c r="H11" s="101" t="s">
        <v>8</v>
      </c>
      <c r="I11" s="101" t="s">
        <v>631</v>
      </c>
      <c r="J11" s="101" t="s">
        <v>9</v>
      </c>
      <c r="K11" s="101" t="s">
        <v>10</v>
      </c>
      <c r="L11" s="101" t="s">
        <v>703</v>
      </c>
      <c r="M11" s="101" t="s">
        <v>9</v>
      </c>
      <c r="N11" s="101" t="s">
        <v>10</v>
      </c>
      <c r="O11" s="101" t="s">
        <v>632</v>
      </c>
      <c r="P11" s="101" t="s">
        <v>11</v>
      </c>
      <c r="Q11" s="101" t="s">
        <v>4</v>
      </c>
      <c r="R11" s="101" t="s">
        <v>633</v>
      </c>
      <c r="S11" s="101" t="s">
        <v>6</v>
      </c>
      <c r="T11" s="101" t="s">
        <v>12</v>
      </c>
      <c r="U11" s="101" t="s">
        <v>634</v>
      </c>
      <c r="V11" s="101" t="s">
        <v>6</v>
      </c>
      <c r="W11" s="101" t="s">
        <v>12</v>
      </c>
      <c r="X11" s="101" t="s">
        <v>635</v>
      </c>
      <c r="Y11" s="101"/>
      <c r="Z11" s="101"/>
      <c r="AA11" s="101" t="s">
        <v>636</v>
      </c>
      <c r="AB11" s="101"/>
      <c r="AC11" s="101"/>
      <c r="AD11" s="101" t="s">
        <v>637</v>
      </c>
      <c r="AE11" s="101"/>
      <c r="AF11" s="101"/>
      <c r="AG11" s="101" t="s">
        <v>704</v>
      </c>
      <c r="AH11" s="101"/>
      <c r="AI11" s="101"/>
      <c r="AJ11" s="101" t="s">
        <v>638</v>
      </c>
      <c r="AK11" s="101"/>
      <c r="AL11" s="101"/>
      <c r="AM11" s="101" t="s">
        <v>639</v>
      </c>
      <c r="AN11" s="101"/>
      <c r="AO11" s="101"/>
      <c r="AP11" s="102" t="s">
        <v>640</v>
      </c>
      <c r="AQ11" s="102"/>
      <c r="AR11" s="102"/>
      <c r="AS11" s="101" t="s">
        <v>641</v>
      </c>
      <c r="AT11" s="101"/>
      <c r="AU11" s="101"/>
      <c r="AV11" s="101" t="s">
        <v>642</v>
      </c>
      <c r="AW11" s="101"/>
      <c r="AX11" s="101"/>
      <c r="AY11" s="101" t="s">
        <v>643</v>
      </c>
      <c r="AZ11" s="101"/>
      <c r="BA11" s="101"/>
      <c r="BB11" s="101" t="s">
        <v>644</v>
      </c>
      <c r="BC11" s="101"/>
      <c r="BD11" s="101"/>
      <c r="BE11" s="101" t="s">
        <v>645</v>
      </c>
      <c r="BF11" s="101"/>
      <c r="BG11" s="101"/>
      <c r="BH11" s="102" t="s">
        <v>646</v>
      </c>
      <c r="BI11" s="102"/>
      <c r="BJ11" s="102"/>
      <c r="BK11" s="102" t="s">
        <v>705</v>
      </c>
      <c r="BL11" s="102"/>
      <c r="BM11" s="102"/>
      <c r="BN11" s="101" t="s">
        <v>647</v>
      </c>
      <c r="BO11" s="101"/>
      <c r="BP11" s="101"/>
      <c r="BQ11" s="101" t="s">
        <v>648</v>
      </c>
      <c r="BR11" s="101"/>
      <c r="BS11" s="101"/>
      <c r="BT11" s="102" t="s">
        <v>649</v>
      </c>
      <c r="BU11" s="102"/>
      <c r="BV11" s="102"/>
      <c r="BW11" s="101" t="s">
        <v>650</v>
      </c>
      <c r="BX11" s="101"/>
      <c r="BY11" s="101"/>
      <c r="BZ11" s="101" t="s">
        <v>651</v>
      </c>
      <c r="CA11" s="101"/>
      <c r="CB11" s="101"/>
      <c r="CC11" s="101" t="s">
        <v>652</v>
      </c>
      <c r="CD11" s="101"/>
      <c r="CE11" s="101"/>
      <c r="CF11" s="101" t="s">
        <v>653</v>
      </c>
      <c r="CG11" s="101"/>
      <c r="CH11" s="101"/>
      <c r="CI11" s="101" t="s">
        <v>654</v>
      </c>
      <c r="CJ11" s="101"/>
      <c r="CK11" s="101"/>
      <c r="CL11" s="101" t="s">
        <v>655</v>
      </c>
      <c r="CM11" s="101"/>
      <c r="CN11" s="101"/>
      <c r="CO11" s="101" t="s">
        <v>706</v>
      </c>
      <c r="CP11" s="101"/>
      <c r="CQ11" s="101"/>
      <c r="CR11" s="101" t="s">
        <v>656</v>
      </c>
      <c r="CS11" s="101"/>
      <c r="CT11" s="101"/>
      <c r="CU11" s="101" t="s">
        <v>657</v>
      </c>
      <c r="CV11" s="101"/>
      <c r="CW11" s="101"/>
      <c r="CX11" s="101" t="s">
        <v>658</v>
      </c>
      <c r="CY11" s="101"/>
      <c r="CZ11" s="101"/>
      <c r="DA11" s="101" t="s">
        <v>659</v>
      </c>
      <c r="DB11" s="101"/>
      <c r="DC11" s="101"/>
      <c r="DD11" s="102" t="s">
        <v>660</v>
      </c>
      <c r="DE11" s="102"/>
      <c r="DF11" s="102"/>
      <c r="DG11" s="102" t="s">
        <v>661</v>
      </c>
      <c r="DH11" s="102"/>
      <c r="DI11" s="102"/>
      <c r="DJ11" s="102" t="s">
        <v>662</v>
      </c>
      <c r="DK11" s="102"/>
      <c r="DL11" s="102"/>
      <c r="DM11" s="102" t="s">
        <v>707</v>
      </c>
      <c r="DN11" s="102"/>
      <c r="DO11" s="102"/>
      <c r="DP11" s="102" t="s">
        <v>663</v>
      </c>
      <c r="DQ11" s="102"/>
      <c r="DR11" s="102"/>
      <c r="DS11" s="102" t="s">
        <v>664</v>
      </c>
      <c r="DT11" s="102"/>
      <c r="DU11" s="102"/>
      <c r="DV11" s="102" t="s">
        <v>665</v>
      </c>
      <c r="DW11" s="102"/>
      <c r="DX11" s="102"/>
      <c r="DY11" s="102" t="s">
        <v>666</v>
      </c>
      <c r="DZ11" s="102"/>
      <c r="EA11" s="102"/>
      <c r="EB11" s="102" t="s">
        <v>667</v>
      </c>
      <c r="EC11" s="102"/>
      <c r="ED11" s="102"/>
      <c r="EE11" s="102" t="s">
        <v>668</v>
      </c>
      <c r="EF11" s="102"/>
      <c r="EG11" s="102"/>
      <c r="EH11" s="102" t="s">
        <v>708</v>
      </c>
      <c r="EI11" s="102"/>
      <c r="EJ11" s="102"/>
      <c r="EK11" s="102" t="s">
        <v>669</v>
      </c>
      <c r="EL11" s="102"/>
      <c r="EM11" s="102"/>
      <c r="EN11" s="102" t="s">
        <v>670</v>
      </c>
      <c r="EO11" s="102"/>
      <c r="EP11" s="102"/>
      <c r="EQ11" s="102" t="s">
        <v>671</v>
      </c>
      <c r="ER11" s="102"/>
      <c r="ES11" s="102"/>
      <c r="ET11" s="102" t="s">
        <v>672</v>
      </c>
      <c r="EU11" s="102"/>
      <c r="EV11" s="102"/>
      <c r="EW11" s="102" t="s">
        <v>673</v>
      </c>
      <c r="EX11" s="102"/>
      <c r="EY11" s="102"/>
      <c r="EZ11" s="102" t="s">
        <v>674</v>
      </c>
      <c r="FA11" s="102"/>
      <c r="FB11" s="102"/>
      <c r="FC11" s="102" t="s">
        <v>675</v>
      </c>
      <c r="FD11" s="102"/>
      <c r="FE11" s="102"/>
      <c r="FF11" s="102" t="s">
        <v>676</v>
      </c>
      <c r="FG11" s="102"/>
      <c r="FH11" s="102"/>
      <c r="FI11" s="102" t="s">
        <v>677</v>
      </c>
      <c r="FJ11" s="102"/>
      <c r="FK11" s="102"/>
      <c r="FL11" s="102" t="s">
        <v>709</v>
      </c>
      <c r="FM11" s="102"/>
      <c r="FN11" s="102"/>
      <c r="FO11" s="102" t="s">
        <v>678</v>
      </c>
      <c r="FP11" s="102"/>
      <c r="FQ11" s="102"/>
      <c r="FR11" s="102" t="s">
        <v>679</v>
      </c>
      <c r="FS11" s="102"/>
      <c r="FT11" s="102"/>
      <c r="FU11" s="102" t="s">
        <v>680</v>
      </c>
      <c r="FV11" s="102"/>
      <c r="FW11" s="102"/>
      <c r="FX11" s="102" t="s">
        <v>681</v>
      </c>
      <c r="FY11" s="102"/>
      <c r="FZ11" s="102"/>
      <c r="GA11" s="102" t="s">
        <v>682</v>
      </c>
      <c r="GB11" s="102"/>
      <c r="GC11" s="102"/>
      <c r="GD11" s="102" t="s">
        <v>683</v>
      </c>
      <c r="GE11" s="102"/>
      <c r="GF11" s="102"/>
      <c r="GG11" s="102" t="s">
        <v>684</v>
      </c>
      <c r="GH11" s="102"/>
      <c r="GI11" s="102"/>
      <c r="GJ11" s="102" t="s">
        <v>685</v>
      </c>
      <c r="GK11" s="102"/>
      <c r="GL11" s="102"/>
      <c r="GM11" s="102" t="s">
        <v>686</v>
      </c>
      <c r="GN11" s="102"/>
      <c r="GO11" s="102"/>
      <c r="GP11" s="102" t="s">
        <v>710</v>
      </c>
      <c r="GQ11" s="102"/>
      <c r="GR11" s="102"/>
      <c r="GS11" s="102" t="s">
        <v>687</v>
      </c>
      <c r="GT11" s="102"/>
      <c r="GU11" s="102"/>
      <c r="GV11" s="102" t="s">
        <v>688</v>
      </c>
      <c r="GW11" s="102"/>
      <c r="GX11" s="102"/>
      <c r="GY11" s="102" t="s">
        <v>689</v>
      </c>
      <c r="GZ11" s="102"/>
      <c r="HA11" s="102"/>
      <c r="HB11" s="102" t="s">
        <v>690</v>
      </c>
      <c r="HC11" s="102"/>
      <c r="HD11" s="102"/>
      <c r="HE11" s="102" t="s">
        <v>691</v>
      </c>
      <c r="HF11" s="102"/>
      <c r="HG11" s="102"/>
      <c r="HH11" s="102" t="s">
        <v>692</v>
      </c>
      <c r="HI11" s="102"/>
      <c r="HJ11" s="102"/>
      <c r="HK11" s="102" t="s">
        <v>693</v>
      </c>
      <c r="HL11" s="102"/>
      <c r="HM11" s="102"/>
      <c r="HN11" s="102" t="s">
        <v>694</v>
      </c>
      <c r="HO11" s="102"/>
      <c r="HP11" s="102"/>
      <c r="HQ11" s="102" t="s">
        <v>695</v>
      </c>
      <c r="HR11" s="102"/>
      <c r="HS11" s="102"/>
      <c r="HT11" s="102" t="s">
        <v>711</v>
      </c>
      <c r="HU11" s="102"/>
      <c r="HV11" s="102"/>
      <c r="HW11" s="102" t="s">
        <v>696</v>
      </c>
      <c r="HX11" s="102"/>
      <c r="HY11" s="102"/>
      <c r="HZ11" s="102" t="s">
        <v>697</v>
      </c>
      <c r="IA11" s="102"/>
      <c r="IB11" s="102"/>
      <c r="IC11" s="102" t="s">
        <v>698</v>
      </c>
      <c r="ID11" s="102"/>
      <c r="IE11" s="102"/>
      <c r="IF11" s="102" t="s">
        <v>699</v>
      </c>
      <c r="IG11" s="102"/>
      <c r="IH11" s="102"/>
      <c r="II11" s="102" t="s">
        <v>712</v>
      </c>
      <c r="IJ11" s="102"/>
      <c r="IK11" s="102"/>
      <c r="IL11" s="102" t="s">
        <v>700</v>
      </c>
      <c r="IM11" s="102"/>
      <c r="IN11" s="102"/>
      <c r="IO11" s="102" t="s">
        <v>701</v>
      </c>
      <c r="IP11" s="102"/>
      <c r="IQ11" s="102"/>
      <c r="IR11" s="102" t="s">
        <v>702</v>
      </c>
      <c r="IS11" s="102"/>
      <c r="IT11" s="102"/>
    </row>
    <row r="12" spans="1:299" ht="93" customHeight="1" x14ac:dyDescent="0.25">
      <c r="A12" s="98"/>
      <c r="B12" s="98"/>
      <c r="C12" s="79" t="s">
        <v>1332</v>
      </c>
      <c r="D12" s="79"/>
      <c r="E12" s="79"/>
      <c r="F12" s="79" t="s">
        <v>1333</v>
      </c>
      <c r="G12" s="79"/>
      <c r="H12" s="79"/>
      <c r="I12" s="79" t="s">
        <v>1334</v>
      </c>
      <c r="J12" s="79"/>
      <c r="K12" s="79"/>
      <c r="L12" s="79" t="s">
        <v>1335</v>
      </c>
      <c r="M12" s="79"/>
      <c r="N12" s="79"/>
      <c r="O12" s="79" t="s">
        <v>1336</v>
      </c>
      <c r="P12" s="79"/>
      <c r="Q12" s="79"/>
      <c r="R12" s="79" t="s">
        <v>1337</v>
      </c>
      <c r="S12" s="79"/>
      <c r="T12" s="79"/>
      <c r="U12" s="79" t="s">
        <v>1338</v>
      </c>
      <c r="V12" s="79"/>
      <c r="W12" s="79"/>
      <c r="X12" s="79" t="s">
        <v>1339</v>
      </c>
      <c r="Y12" s="79"/>
      <c r="Z12" s="79"/>
      <c r="AA12" s="79" t="s">
        <v>1340</v>
      </c>
      <c r="AB12" s="79"/>
      <c r="AC12" s="79"/>
      <c r="AD12" s="79" t="s">
        <v>1341</v>
      </c>
      <c r="AE12" s="79"/>
      <c r="AF12" s="79"/>
      <c r="AG12" s="79" t="s">
        <v>1342</v>
      </c>
      <c r="AH12" s="79"/>
      <c r="AI12" s="79"/>
      <c r="AJ12" s="79" t="s">
        <v>1343</v>
      </c>
      <c r="AK12" s="79"/>
      <c r="AL12" s="79"/>
      <c r="AM12" s="79" t="s">
        <v>1344</v>
      </c>
      <c r="AN12" s="79"/>
      <c r="AO12" s="79"/>
      <c r="AP12" s="79" t="s">
        <v>1345</v>
      </c>
      <c r="AQ12" s="79"/>
      <c r="AR12" s="79"/>
      <c r="AS12" s="79" t="s">
        <v>1346</v>
      </c>
      <c r="AT12" s="79"/>
      <c r="AU12" s="79"/>
      <c r="AV12" s="79" t="s">
        <v>1347</v>
      </c>
      <c r="AW12" s="79"/>
      <c r="AX12" s="79"/>
      <c r="AY12" s="79" t="s">
        <v>1348</v>
      </c>
      <c r="AZ12" s="79"/>
      <c r="BA12" s="79"/>
      <c r="BB12" s="79" t="s">
        <v>1349</v>
      </c>
      <c r="BC12" s="79"/>
      <c r="BD12" s="79"/>
      <c r="BE12" s="79" t="s">
        <v>1350</v>
      </c>
      <c r="BF12" s="79"/>
      <c r="BG12" s="79"/>
      <c r="BH12" s="79" t="s">
        <v>1351</v>
      </c>
      <c r="BI12" s="79"/>
      <c r="BJ12" s="79"/>
      <c r="BK12" s="79" t="s">
        <v>1352</v>
      </c>
      <c r="BL12" s="79"/>
      <c r="BM12" s="79"/>
      <c r="BN12" s="79" t="s">
        <v>1353</v>
      </c>
      <c r="BO12" s="79"/>
      <c r="BP12" s="79"/>
      <c r="BQ12" s="79" t="s">
        <v>1354</v>
      </c>
      <c r="BR12" s="79"/>
      <c r="BS12" s="79"/>
      <c r="BT12" s="79" t="s">
        <v>1355</v>
      </c>
      <c r="BU12" s="79"/>
      <c r="BV12" s="79"/>
      <c r="BW12" s="79" t="s">
        <v>1356</v>
      </c>
      <c r="BX12" s="79"/>
      <c r="BY12" s="79"/>
      <c r="BZ12" s="79" t="s">
        <v>1193</v>
      </c>
      <c r="CA12" s="79"/>
      <c r="CB12" s="79"/>
      <c r="CC12" s="79" t="s">
        <v>1357</v>
      </c>
      <c r="CD12" s="79"/>
      <c r="CE12" s="79"/>
      <c r="CF12" s="79" t="s">
        <v>1358</v>
      </c>
      <c r="CG12" s="79"/>
      <c r="CH12" s="79"/>
      <c r="CI12" s="79" t="s">
        <v>1359</v>
      </c>
      <c r="CJ12" s="79"/>
      <c r="CK12" s="79"/>
      <c r="CL12" s="79" t="s">
        <v>1360</v>
      </c>
      <c r="CM12" s="79"/>
      <c r="CN12" s="79"/>
      <c r="CO12" s="79" t="s">
        <v>1361</v>
      </c>
      <c r="CP12" s="79"/>
      <c r="CQ12" s="79"/>
      <c r="CR12" s="79" t="s">
        <v>1362</v>
      </c>
      <c r="CS12" s="79"/>
      <c r="CT12" s="79"/>
      <c r="CU12" s="79" t="s">
        <v>1363</v>
      </c>
      <c r="CV12" s="79"/>
      <c r="CW12" s="79"/>
      <c r="CX12" s="79" t="s">
        <v>1364</v>
      </c>
      <c r="CY12" s="79"/>
      <c r="CZ12" s="79"/>
      <c r="DA12" s="79" t="s">
        <v>1365</v>
      </c>
      <c r="DB12" s="79"/>
      <c r="DC12" s="79"/>
      <c r="DD12" s="79" t="s">
        <v>1366</v>
      </c>
      <c r="DE12" s="79"/>
      <c r="DF12" s="79"/>
      <c r="DG12" s="79" t="s">
        <v>1367</v>
      </c>
      <c r="DH12" s="79"/>
      <c r="DI12" s="79"/>
      <c r="DJ12" s="80" t="s">
        <v>1368</v>
      </c>
      <c r="DK12" s="80"/>
      <c r="DL12" s="80"/>
      <c r="DM12" s="80" t="s">
        <v>1369</v>
      </c>
      <c r="DN12" s="80"/>
      <c r="DO12" s="80"/>
      <c r="DP12" s="80" t="s">
        <v>1370</v>
      </c>
      <c r="DQ12" s="80"/>
      <c r="DR12" s="80"/>
      <c r="DS12" s="80" t="s">
        <v>1371</v>
      </c>
      <c r="DT12" s="80"/>
      <c r="DU12" s="80"/>
      <c r="DV12" s="80" t="s">
        <v>743</v>
      </c>
      <c r="DW12" s="80"/>
      <c r="DX12" s="80"/>
      <c r="DY12" s="79" t="s">
        <v>759</v>
      </c>
      <c r="DZ12" s="79"/>
      <c r="EA12" s="79"/>
      <c r="EB12" s="79" t="s">
        <v>760</v>
      </c>
      <c r="EC12" s="79"/>
      <c r="ED12" s="79"/>
      <c r="EE12" s="79" t="s">
        <v>1225</v>
      </c>
      <c r="EF12" s="79"/>
      <c r="EG12" s="79"/>
      <c r="EH12" s="79" t="s">
        <v>761</v>
      </c>
      <c r="EI12" s="79"/>
      <c r="EJ12" s="79"/>
      <c r="EK12" s="79" t="s">
        <v>1328</v>
      </c>
      <c r="EL12" s="79"/>
      <c r="EM12" s="79"/>
      <c r="EN12" s="79" t="s">
        <v>764</v>
      </c>
      <c r="EO12" s="79"/>
      <c r="EP12" s="79"/>
      <c r="EQ12" s="79" t="s">
        <v>1234</v>
      </c>
      <c r="ER12" s="79"/>
      <c r="ES12" s="79"/>
      <c r="ET12" s="79" t="s">
        <v>769</v>
      </c>
      <c r="EU12" s="79"/>
      <c r="EV12" s="79"/>
      <c r="EW12" s="79" t="s">
        <v>1237</v>
      </c>
      <c r="EX12" s="79"/>
      <c r="EY12" s="79"/>
      <c r="EZ12" s="79" t="s">
        <v>1239</v>
      </c>
      <c r="FA12" s="79"/>
      <c r="FB12" s="79"/>
      <c r="FC12" s="79" t="s">
        <v>1241</v>
      </c>
      <c r="FD12" s="79"/>
      <c r="FE12" s="79"/>
      <c r="FF12" s="79" t="s">
        <v>1329</v>
      </c>
      <c r="FG12" s="79"/>
      <c r="FH12" s="79"/>
      <c r="FI12" s="79" t="s">
        <v>1244</v>
      </c>
      <c r="FJ12" s="79"/>
      <c r="FK12" s="79"/>
      <c r="FL12" s="79" t="s">
        <v>773</v>
      </c>
      <c r="FM12" s="79"/>
      <c r="FN12" s="79"/>
      <c r="FO12" s="79" t="s">
        <v>1248</v>
      </c>
      <c r="FP12" s="79"/>
      <c r="FQ12" s="79"/>
      <c r="FR12" s="79" t="s">
        <v>1251</v>
      </c>
      <c r="FS12" s="79"/>
      <c r="FT12" s="79"/>
      <c r="FU12" s="79" t="s">
        <v>1255</v>
      </c>
      <c r="FV12" s="79"/>
      <c r="FW12" s="79"/>
      <c r="FX12" s="79" t="s">
        <v>1257</v>
      </c>
      <c r="FY12" s="79"/>
      <c r="FZ12" s="79"/>
      <c r="GA12" s="80" t="s">
        <v>1260</v>
      </c>
      <c r="GB12" s="80"/>
      <c r="GC12" s="80"/>
      <c r="GD12" s="79" t="s">
        <v>778</v>
      </c>
      <c r="GE12" s="79"/>
      <c r="GF12" s="79"/>
      <c r="GG12" s="80" t="s">
        <v>1267</v>
      </c>
      <c r="GH12" s="80"/>
      <c r="GI12" s="80"/>
      <c r="GJ12" s="80" t="s">
        <v>1268</v>
      </c>
      <c r="GK12" s="80"/>
      <c r="GL12" s="80"/>
      <c r="GM12" s="80" t="s">
        <v>1270</v>
      </c>
      <c r="GN12" s="80"/>
      <c r="GO12" s="80"/>
      <c r="GP12" s="80" t="s">
        <v>1271</v>
      </c>
      <c r="GQ12" s="80"/>
      <c r="GR12" s="80"/>
      <c r="GS12" s="80" t="s">
        <v>785</v>
      </c>
      <c r="GT12" s="80"/>
      <c r="GU12" s="80"/>
      <c r="GV12" s="80" t="s">
        <v>787</v>
      </c>
      <c r="GW12" s="80"/>
      <c r="GX12" s="80"/>
      <c r="GY12" s="80" t="s">
        <v>788</v>
      </c>
      <c r="GZ12" s="80"/>
      <c r="HA12" s="80"/>
      <c r="HB12" s="79" t="s">
        <v>1278</v>
      </c>
      <c r="HC12" s="79"/>
      <c r="HD12" s="79"/>
      <c r="HE12" s="79" t="s">
        <v>1280</v>
      </c>
      <c r="HF12" s="79"/>
      <c r="HG12" s="79"/>
      <c r="HH12" s="79" t="s">
        <v>794</v>
      </c>
      <c r="HI12" s="79"/>
      <c r="HJ12" s="79"/>
      <c r="HK12" s="79" t="s">
        <v>1281</v>
      </c>
      <c r="HL12" s="79"/>
      <c r="HM12" s="79"/>
      <c r="HN12" s="79" t="s">
        <v>1284</v>
      </c>
      <c r="HO12" s="79"/>
      <c r="HP12" s="79"/>
      <c r="HQ12" s="79" t="s">
        <v>797</v>
      </c>
      <c r="HR12" s="79"/>
      <c r="HS12" s="79"/>
      <c r="HT12" s="79" t="s">
        <v>795</v>
      </c>
      <c r="HU12" s="79"/>
      <c r="HV12" s="79"/>
      <c r="HW12" s="79" t="s">
        <v>616</v>
      </c>
      <c r="HX12" s="79"/>
      <c r="HY12" s="79"/>
      <c r="HZ12" s="79" t="s">
        <v>1293</v>
      </c>
      <c r="IA12" s="79"/>
      <c r="IB12" s="79"/>
      <c r="IC12" s="79" t="s">
        <v>1297</v>
      </c>
      <c r="ID12" s="79"/>
      <c r="IE12" s="79"/>
      <c r="IF12" s="79" t="s">
        <v>800</v>
      </c>
      <c r="IG12" s="79"/>
      <c r="IH12" s="79"/>
      <c r="II12" s="79" t="s">
        <v>1302</v>
      </c>
      <c r="IJ12" s="79"/>
      <c r="IK12" s="79"/>
      <c r="IL12" s="79" t="s">
        <v>1303</v>
      </c>
      <c r="IM12" s="79"/>
      <c r="IN12" s="79"/>
      <c r="IO12" s="79" t="s">
        <v>1307</v>
      </c>
      <c r="IP12" s="79"/>
      <c r="IQ12" s="79"/>
      <c r="IR12" s="79" t="s">
        <v>1311</v>
      </c>
      <c r="IS12" s="79"/>
      <c r="IT12" s="79"/>
      <c r="KM12" s="71"/>
    </row>
    <row r="13" spans="1:299" ht="82.5" customHeight="1" x14ac:dyDescent="0.25">
      <c r="A13" s="99"/>
      <c r="B13" s="99"/>
      <c r="C13" s="62" t="s">
        <v>30</v>
      </c>
      <c r="D13" s="62" t="s">
        <v>1161</v>
      </c>
      <c r="E13" s="62" t="s">
        <v>1162</v>
      </c>
      <c r="F13" s="62" t="s">
        <v>1163</v>
      </c>
      <c r="G13" s="62" t="s">
        <v>1164</v>
      </c>
      <c r="H13" s="62" t="s">
        <v>1055</v>
      </c>
      <c r="I13" s="62" t="s">
        <v>1165</v>
      </c>
      <c r="J13" s="62" t="s">
        <v>1166</v>
      </c>
      <c r="K13" s="62" t="s">
        <v>714</v>
      </c>
      <c r="L13" s="62" t="s">
        <v>249</v>
      </c>
      <c r="M13" s="62" t="s">
        <v>715</v>
      </c>
      <c r="N13" s="62" t="s">
        <v>716</v>
      </c>
      <c r="O13" s="62" t="s">
        <v>622</v>
      </c>
      <c r="P13" s="62" t="s">
        <v>1167</v>
      </c>
      <c r="Q13" s="62" t="s">
        <v>623</v>
      </c>
      <c r="R13" s="62" t="s">
        <v>717</v>
      </c>
      <c r="S13" s="62" t="s">
        <v>1168</v>
      </c>
      <c r="T13" s="62" t="s">
        <v>718</v>
      </c>
      <c r="U13" s="62" t="s">
        <v>1169</v>
      </c>
      <c r="V13" s="62" t="s">
        <v>1170</v>
      </c>
      <c r="W13" s="62" t="s">
        <v>1171</v>
      </c>
      <c r="X13" s="62" t="s">
        <v>719</v>
      </c>
      <c r="Y13" s="62" t="s">
        <v>720</v>
      </c>
      <c r="Z13" s="62" t="s">
        <v>1172</v>
      </c>
      <c r="AA13" s="62" t="s">
        <v>196</v>
      </c>
      <c r="AB13" s="62" t="s">
        <v>208</v>
      </c>
      <c r="AC13" s="62" t="s">
        <v>210</v>
      </c>
      <c r="AD13" s="62" t="s">
        <v>509</v>
      </c>
      <c r="AE13" s="62" t="s">
        <v>510</v>
      </c>
      <c r="AF13" s="62" t="s">
        <v>1173</v>
      </c>
      <c r="AG13" s="62" t="s">
        <v>1174</v>
      </c>
      <c r="AH13" s="62" t="s">
        <v>1175</v>
      </c>
      <c r="AI13" s="62" t="s">
        <v>1176</v>
      </c>
      <c r="AJ13" s="62" t="s">
        <v>1177</v>
      </c>
      <c r="AK13" s="62" t="s">
        <v>514</v>
      </c>
      <c r="AL13" s="62" t="s">
        <v>1178</v>
      </c>
      <c r="AM13" s="62" t="s">
        <v>722</v>
      </c>
      <c r="AN13" s="62" t="s">
        <v>723</v>
      </c>
      <c r="AO13" s="62" t="s">
        <v>1179</v>
      </c>
      <c r="AP13" s="62" t="s">
        <v>724</v>
      </c>
      <c r="AQ13" s="62" t="s">
        <v>1180</v>
      </c>
      <c r="AR13" s="62" t="s">
        <v>725</v>
      </c>
      <c r="AS13" s="62" t="s">
        <v>94</v>
      </c>
      <c r="AT13" s="62" t="s">
        <v>255</v>
      </c>
      <c r="AU13" s="62" t="s">
        <v>1181</v>
      </c>
      <c r="AV13" s="62" t="s">
        <v>726</v>
      </c>
      <c r="AW13" s="62" t="s">
        <v>727</v>
      </c>
      <c r="AX13" s="62" t="s">
        <v>1182</v>
      </c>
      <c r="AY13" s="62" t="s">
        <v>214</v>
      </c>
      <c r="AZ13" s="62" t="s">
        <v>515</v>
      </c>
      <c r="BA13" s="62" t="s">
        <v>728</v>
      </c>
      <c r="BB13" s="62" t="s">
        <v>729</v>
      </c>
      <c r="BC13" s="62" t="s">
        <v>730</v>
      </c>
      <c r="BD13" s="62" t="s">
        <v>731</v>
      </c>
      <c r="BE13" s="62" t="s">
        <v>732</v>
      </c>
      <c r="BF13" s="62" t="s">
        <v>733</v>
      </c>
      <c r="BG13" s="62" t="s">
        <v>1183</v>
      </c>
      <c r="BH13" s="62" t="s">
        <v>1184</v>
      </c>
      <c r="BI13" s="62" t="s">
        <v>734</v>
      </c>
      <c r="BJ13" s="62" t="s">
        <v>1185</v>
      </c>
      <c r="BK13" s="62" t="s">
        <v>735</v>
      </c>
      <c r="BL13" s="62" t="s">
        <v>736</v>
      </c>
      <c r="BM13" s="62" t="s">
        <v>1186</v>
      </c>
      <c r="BN13" s="62" t="s">
        <v>1187</v>
      </c>
      <c r="BO13" s="62" t="s">
        <v>1188</v>
      </c>
      <c r="BP13" s="62" t="s">
        <v>721</v>
      </c>
      <c r="BQ13" s="62" t="s">
        <v>1189</v>
      </c>
      <c r="BR13" s="62" t="s">
        <v>1190</v>
      </c>
      <c r="BS13" s="62" t="s">
        <v>1191</v>
      </c>
      <c r="BT13" s="62" t="s">
        <v>737</v>
      </c>
      <c r="BU13" s="62" t="s">
        <v>738</v>
      </c>
      <c r="BV13" s="62" t="s">
        <v>1192</v>
      </c>
      <c r="BW13" s="62" t="s">
        <v>739</v>
      </c>
      <c r="BX13" s="62" t="s">
        <v>740</v>
      </c>
      <c r="BY13" s="62" t="s">
        <v>741</v>
      </c>
      <c r="BZ13" s="62" t="s">
        <v>1193</v>
      </c>
      <c r="CA13" s="62" t="s">
        <v>1194</v>
      </c>
      <c r="CB13" s="62" t="s">
        <v>1195</v>
      </c>
      <c r="CC13" s="62" t="s">
        <v>1196</v>
      </c>
      <c r="CD13" s="62" t="s">
        <v>744</v>
      </c>
      <c r="CE13" s="62" t="s">
        <v>745</v>
      </c>
      <c r="CF13" s="62" t="s">
        <v>1197</v>
      </c>
      <c r="CG13" s="62" t="s">
        <v>1198</v>
      </c>
      <c r="CH13" s="62" t="s">
        <v>742</v>
      </c>
      <c r="CI13" s="62" t="s">
        <v>1199</v>
      </c>
      <c r="CJ13" s="62" t="s">
        <v>1200</v>
      </c>
      <c r="CK13" s="62" t="s">
        <v>746</v>
      </c>
      <c r="CL13" s="62" t="s">
        <v>352</v>
      </c>
      <c r="CM13" s="62" t="s">
        <v>520</v>
      </c>
      <c r="CN13" s="62" t="s">
        <v>353</v>
      </c>
      <c r="CO13" s="62" t="s">
        <v>747</v>
      </c>
      <c r="CP13" s="62" t="s">
        <v>1201</v>
      </c>
      <c r="CQ13" s="62" t="s">
        <v>748</v>
      </c>
      <c r="CR13" s="62" t="s">
        <v>749</v>
      </c>
      <c r="CS13" s="62" t="s">
        <v>1202</v>
      </c>
      <c r="CT13" s="62" t="s">
        <v>750</v>
      </c>
      <c r="CU13" s="62" t="s">
        <v>530</v>
      </c>
      <c r="CV13" s="62" t="s">
        <v>531</v>
      </c>
      <c r="CW13" s="62" t="s">
        <v>532</v>
      </c>
      <c r="CX13" s="62" t="s">
        <v>1203</v>
      </c>
      <c r="CY13" s="62" t="s">
        <v>1204</v>
      </c>
      <c r="CZ13" s="62" t="s">
        <v>535</v>
      </c>
      <c r="DA13" s="62" t="s">
        <v>511</v>
      </c>
      <c r="DB13" s="62" t="s">
        <v>512</v>
      </c>
      <c r="DC13" s="62" t="s">
        <v>751</v>
      </c>
      <c r="DD13" s="62" t="s">
        <v>754</v>
      </c>
      <c r="DE13" s="62" t="s">
        <v>755</v>
      </c>
      <c r="DF13" s="62" t="s">
        <v>1205</v>
      </c>
      <c r="DG13" s="62" t="s">
        <v>1206</v>
      </c>
      <c r="DH13" s="62" t="s">
        <v>1207</v>
      </c>
      <c r="DI13" s="62" t="s">
        <v>1208</v>
      </c>
      <c r="DJ13" s="63" t="s">
        <v>358</v>
      </c>
      <c r="DK13" s="62" t="s">
        <v>1209</v>
      </c>
      <c r="DL13" s="63" t="s">
        <v>1210</v>
      </c>
      <c r="DM13" s="63" t="s">
        <v>756</v>
      </c>
      <c r="DN13" s="62" t="s">
        <v>1211</v>
      </c>
      <c r="DO13" s="63" t="s">
        <v>757</v>
      </c>
      <c r="DP13" s="63" t="s">
        <v>758</v>
      </c>
      <c r="DQ13" s="62" t="s">
        <v>1327</v>
      </c>
      <c r="DR13" s="63" t="s">
        <v>1212</v>
      </c>
      <c r="DS13" s="63" t="s">
        <v>1213</v>
      </c>
      <c r="DT13" s="62" t="s">
        <v>1214</v>
      </c>
      <c r="DU13" s="63" t="s">
        <v>1215</v>
      </c>
      <c r="DV13" s="63" t="s">
        <v>1216</v>
      </c>
      <c r="DW13" s="62" t="s">
        <v>1217</v>
      </c>
      <c r="DX13" s="63" t="s">
        <v>1218</v>
      </c>
      <c r="DY13" s="62" t="s">
        <v>1219</v>
      </c>
      <c r="DZ13" s="62" t="s">
        <v>1220</v>
      </c>
      <c r="EA13" s="62" t="s">
        <v>1221</v>
      </c>
      <c r="EB13" s="62" t="s">
        <v>1222</v>
      </c>
      <c r="EC13" s="62" t="s">
        <v>1223</v>
      </c>
      <c r="ED13" s="62" t="s">
        <v>1224</v>
      </c>
      <c r="EE13" s="62" t="s">
        <v>1226</v>
      </c>
      <c r="EF13" s="62" t="s">
        <v>1227</v>
      </c>
      <c r="EG13" s="62" t="s">
        <v>1228</v>
      </c>
      <c r="EH13" s="62" t="s">
        <v>762</v>
      </c>
      <c r="EI13" s="62" t="s">
        <v>763</v>
      </c>
      <c r="EJ13" s="62" t="s">
        <v>1229</v>
      </c>
      <c r="EK13" s="62" t="s">
        <v>1230</v>
      </c>
      <c r="EL13" s="62" t="s">
        <v>1231</v>
      </c>
      <c r="EM13" s="62" t="s">
        <v>1232</v>
      </c>
      <c r="EN13" s="62" t="s">
        <v>765</v>
      </c>
      <c r="EO13" s="62" t="s">
        <v>766</v>
      </c>
      <c r="EP13" s="62" t="s">
        <v>1233</v>
      </c>
      <c r="EQ13" s="62" t="s">
        <v>767</v>
      </c>
      <c r="ER13" s="62" t="s">
        <v>768</v>
      </c>
      <c r="ES13" s="62" t="s">
        <v>1235</v>
      </c>
      <c r="ET13" s="62" t="s">
        <v>770</v>
      </c>
      <c r="EU13" s="62" t="s">
        <v>771</v>
      </c>
      <c r="EV13" s="62" t="s">
        <v>1236</v>
      </c>
      <c r="EW13" s="62" t="s">
        <v>770</v>
      </c>
      <c r="EX13" s="62" t="s">
        <v>771</v>
      </c>
      <c r="EY13" s="62" t="s">
        <v>1238</v>
      </c>
      <c r="EZ13" s="62" t="s">
        <v>196</v>
      </c>
      <c r="FA13" s="62" t="s">
        <v>1240</v>
      </c>
      <c r="FB13" s="62" t="s">
        <v>209</v>
      </c>
      <c r="FC13" s="62" t="s">
        <v>752</v>
      </c>
      <c r="FD13" s="62" t="s">
        <v>753</v>
      </c>
      <c r="FE13" s="62" t="s">
        <v>784</v>
      </c>
      <c r="FF13" s="62" t="s">
        <v>772</v>
      </c>
      <c r="FG13" s="62" t="s">
        <v>1242</v>
      </c>
      <c r="FH13" s="62" t="s">
        <v>1243</v>
      </c>
      <c r="FI13" s="62" t="s">
        <v>16</v>
      </c>
      <c r="FJ13" s="62" t="s">
        <v>17</v>
      </c>
      <c r="FK13" s="62" t="s">
        <v>145</v>
      </c>
      <c r="FL13" s="62" t="s">
        <v>1245</v>
      </c>
      <c r="FM13" s="62" t="s">
        <v>1246</v>
      </c>
      <c r="FN13" s="62" t="s">
        <v>1247</v>
      </c>
      <c r="FO13" s="62" t="s">
        <v>1249</v>
      </c>
      <c r="FP13" s="62" t="s">
        <v>1250</v>
      </c>
      <c r="FQ13" s="62" t="s">
        <v>1252</v>
      </c>
      <c r="FR13" s="62" t="s">
        <v>774</v>
      </c>
      <c r="FS13" s="62" t="s">
        <v>1253</v>
      </c>
      <c r="FT13" s="62" t="s">
        <v>1254</v>
      </c>
      <c r="FU13" s="62" t="s">
        <v>775</v>
      </c>
      <c r="FV13" s="62" t="s">
        <v>776</v>
      </c>
      <c r="FW13" s="62" t="s">
        <v>1256</v>
      </c>
      <c r="FX13" s="62" t="s">
        <v>1258</v>
      </c>
      <c r="FY13" s="62" t="s">
        <v>777</v>
      </c>
      <c r="FZ13" s="62" t="s">
        <v>1259</v>
      </c>
      <c r="GA13" s="63" t="s">
        <v>1261</v>
      </c>
      <c r="GB13" s="62" t="s">
        <v>1262</v>
      </c>
      <c r="GC13" s="63" t="s">
        <v>1263</v>
      </c>
      <c r="GD13" s="62" t="s">
        <v>1264</v>
      </c>
      <c r="GE13" s="62" t="s">
        <v>1265</v>
      </c>
      <c r="GF13" s="62" t="s">
        <v>1266</v>
      </c>
      <c r="GG13" s="63" t="s">
        <v>150</v>
      </c>
      <c r="GH13" s="62" t="s">
        <v>779</v>
      </c>
      <c r="GI13" s="63" t="s">
        <v>780</v>
      </c>
      <c r="GJ13" s="63" t="s">
        <v>1269</v>
      </c>
      <c r="GK13" s="62" t="s">
        <v>522</v>
      </c>
      <c r="GL13" s="63" t="s">
        <v>781</v>
      </c>
      <c r="GM13" s="63" t="s">
        <v>242</v>
      </c>
      <c r="GN13" s="62" t="s">
        <v>250</v>
      </c>
      <c r="GO13" s="63" t="s">
        <v>784</v>
      </c>
      <c r="GP13" s="63" t="s">
        <v>782</v>
      </c>
      <c r="GQ13" s="62" t="s">
        <v>783</v>
      </c>
      <c r="GR13" s="63" t="s">
        <v>1272</v>
      </c>
      <c r="GS13" s="63" t="s">
        <v>1273</v>
      </c>
      <c r="GT13" s="62" t="s">
        <v>786</v>
      </c>
      <c r="GU13" s="63" t="s">
        <v>1274</v>
      </c>
      <c r="GV13" s="63" t="s">
        <v>1275</v>
      </c>
      <c r="GW13" s="62" t="s">
        <v>1276</v>
      </c>
      <c r="GX13" s="63" t="s">
        <v>1277</v>
      </c>
      <c r="GY13" s="63" t="s">
        <v>789</v>
      </c>
      <c r="GZ13" s="62" t="s">
        <v>790</v>
      </c>
      <c r="HA13" s="63" t="s">
        <v>791</v>
      </c>
      <c r="HB13" s="62" t="s">
        <v>574</v>
      </c>
      <c r="HC13" s="62" t="s">
        <v>1279</v>
      </c>
      <c r="HD13" s="62" t="s">
        <v>792</v>
      </c>
      <c r="HE13" s="62" t="s">
        <v>94</v>
      </c>
      <c r="HF13" s="62" t="s">
        <v>255</v>
      </c>
      <c r="HG13" s="62" t="s">
        <v>254</v>
      </c>
      <c r="HH13" s="62" t="s">
        <v>41</v>
      </c>
      <c r="HI13" s="62" t="s">
        <v>42</v>
      </c>
      <c r="HJ13" s="62" t="s">
        <v>102</v>
      </c>
      <c r="HK13" s="62" t="s">
        <v>1282</v>
      </c>
      <c r="HL13" s="62" t="s">
        <v>793</v>
      </c>
      <c r="HM13" s="62" t="s">
        <v>1283</v>
      </c>
      <c r="HN13" s="62" t="s">
        <v>1285</v>
      </c>
      <c r="HO13" s="62" t="s">
        <v>1286</v>
      </c>
      <c r="HP13" s="62" t="s">
        <v>1287</v>
      </c>
      <c r="HQ13" s="62" t="s">
        <v>798</v>
      </c>
      <c r="HR13" s="62" t="s">
        <v>799</v>
      </c>
      <c r="HS13" s="62" t="s">
        <v>1288</v>
      </c>
      <c r="HT13" s="62" t="s">
        <v>1330</v>
      </c>
      <c r="HU13" s="62" t="s">
        <v>796</v>
      </c>
      <c r="HV13" s="62" t="s">
        <v>1289</v>
      </c>
      <c r="HW13" s="62" t="s">
        <v>1290</v>
      </c>
      <c r="HX13" s="62" t="s">
        <v>1291</v>
      </c>
      <c r="HY13" s="62" t="s">
        <v>1292</v>
      </c>
      <c r="HZ13" s="62" t="s">
        <v>1294</v>
      </c>
      <c r="IA13" s="62" t="s">
        <v>1295</v>
      </c>
      <c r="IB13" s="62" t="s">
        <v>1296</v>
      </c>
      <c r="IC13" s="62" t="s">
        <v>1298</v>
      </c>
      <c r="ID13" s="62" t="s">
        <v>1299</v>
      </c>
      <c r="IE13" s="62" t="s">
        <v>1300</v>
      </c>
      <c r="IF13" s="62" t="s">
        <v>801</v>
      </c>
      <c r="IG13" s="62" t="s">
        <v>802</v>
      </c>
      <c r="IH13" s="62" t="s">
        <v>1301</v>
      </c>
      <c r="II13" s="62" t="s">
        <v>146</v>
      </c>
      <c r="IJ13" s="62" t="s">
        <v>233</v>
      </c>
      <c r="IK13" s="62" t="s">
        <v>207</v>
      </c>
      <c r="IL13" s="62" t="s">
        <v>1304</v>
      </c>
      <c r="IM13" s="62" t="s">
        <v>1305</v>
      </c>
      <c r="IN13" s="62" t="s">
        <v>1306</v>
      </c>
      <c r="IO13" s="62" t="s">
        <v>1308</v>
      </c>
      <c r="IP13" s="62" t="s">
        <v>1309</v>
      </c>
      <c r="IQ13" s="62" t="s">
        <v>1310</v>
      </c>
      <c r="IR13" s="62" t="s">
        <v>1312</v>
      </c>
      <c r="IS13" s="62" t="s">
        <v>1313</v>
      </c>
      <c r="IT13" s="62" t="s">
        <v>1314</v>
      </c>
      <c r="IU13" s="61"/>
      <c r="IV13" s="61"/>
      <c r="IW13" s="61"/>
      <c r="IX13" s="61"/>
    </row>
    <row r="14" spans="1:299" ht="15.75" x14ac:dyDescent="0.25">
      <c r="A14" s="2">
        <v>1</v>
      </c>
      <c r="B14" s="4" t="s">
        <v>1391</v>
      </c>
      <c r="C14" s="9">
        <v>1</v>
      </c>
      <c r="D14" s="9"/>
      <c r="E14" s="9"/>
      <c r="F14" s="9">
        <v>1</v>
      </c>
      <c r="G14" s="9"/>
      <c r="H14" s="9"/>
      <c r="I14" s="9">
        <v>1</v>
      </c>
      <c r="J14" s="9"/>
      <c r="K14" s="9"/>
      <c r="L14" s="9">
        <v>1</v>
      </c>
      <c r="M14" s="9"/>
      <c r="N14" s="9"/>
      <c r="O14" s="9">
        <v>1</v>
      </c>
      <c r="P14" s="9"/>
      <c r="Q14" s="9"/>
      <c r="R14" s="9">
        <v>1</v>
      </c>
      <c r="S14" s="9"/>
      <c r="T14" s="9"/>
      <c r="U14" s="9">
        <v>1</v>
      </c>
      <c r="V14" s="9"/>
      <c r="W14" s="9"/>
      <c r="X14" s="9">
        <v>1</v>
      </c>
      <c r="Y14" s="9"/>
      <c r="Z14" s="9"/>
      <c r="AA14" s="9">
        <v>1</v>
      </c>
      <c r="AB14" s="9"/>
      <c r="AC14" s="9"/>
      <c r="AD14" s="9">
        <v>1</v>
      </c>
      <c r="AE14" s="9"/>
      <c r="AF14" s="9"/>
      <c r="AG14" s="9">
        <v>1</v>
      </c>
      <c r="AH14" s="9"/>
      <c r="AI14" s="9"/>
      <c r="AJ14" s="9">
        <v>1</v>
      </c>
      <c r="AK14" s="9"/>
      <c r="AL14" s="9"/>
      <c r="AM14" s="9">
        <v>1</v>
      </c>
      <c r="AN14" s="9"/>
      <c r="AO14" s="9"/>
      <c r="AP14" s="9">
        <v>1</v>
      </c>
      <c r="AQ14" s="9"/>
      <c r="AR14" s="9"/>
      <c r="AS14" s="9">
        <v>1</v>
      </c>
      <c r="AT14" s="9"/>
      <c r="AU14" s="9"/>
      <c r="AV14" s="9">
        <v>1</v>
      </c>
      <c r="AW14" s="9"/>
      <c r="AX14" s="9"/>
      <c r="AY14" s="9">
        <v>1</v>
      </c>
      <c r="AZ14" s="9"/>
      <c r="BA14" s="9"/>
      <c r="BB14" s="9">
        <v>1</v>
      </c>
      <c r="BC14" s="9"/>
      <c r="BD14" s="9"/>
      <c r="BE14" s="9">
        <v>1</v>
      </c>
      <c r="BF14" s="9"/>
      <c r="BG14" s="9"/>
      <c r="BH14" s="9">
        <v>1</v>
      </c>
      <c r="BI14" s="9"/>
      <c r="BJ14" s="9"/>
      <c r="BK14" s="9">
        <v>1</v>
      </c>
      <c r="BL14" s="9"/>
      <c r="BM14" s="9"/>
      <c r="BN14" s="9">
        <v>1</v>
      </c>
      <c r="BO14" s="9"/>
      <c r="BP14" s="9"/>
      <c r="BQ14" s="9">
        <v>1</v>
      </c>
      <c r="BR14" s="9"/>
      <c r="BS14" s="9"/>
      <c r="BT14" s="9">
        <v>1</v>
      </c>
      <c r="BU14" s="9"/>
      <c r="BV14" s="9"/>
      <c r="BW14" s="9">
        <v>1</v>
      </c>
      <c r="BX14" s="9"/>
      <c r="BY14" s="9"/>
      <c r="BZ14" s="9">
        <v>1</v>
      </c>
      <c r="CA14" s="9"/>
      <c r="CB14" s="9"/>
      <c r="CC14" s="9">
        <v>1</v>
      </c>
      <c r="CD14" s="9"/>
      <c r="CE14" s="9"/>
      <c r="CF14" s="9">
        <v>1</v>
      </c>
      <c r="CG14" s="9"/>
      <c r="CH14" s="9"/>
      <c r="CI14" s="9">
        <v>1</v>
      </c>
      <c r="CJ14" s="9"/>
      <c r="CK14" s="9"/>
      <c r="CL14" s="9">
        <v>1</v>
      </c>
      <c r="CM14" s="9"/>
      <c r="CN14" s="9"/>
      <c r="CO14" s="9">
        <v>1</v>
      </c>
      <c r="CP14" s="9"/>
      <c r="CQ14" s="9"/>
      <c r="CR14" s="9">
        <v>1</v>
      </c>
      <c r="CS14" s="9"/>
      <c r="CT14" s="9"/>
      <c r="CU14" s="9">
        <v>1</v>
      </c>
      <c r="CV14" s="9"/>
      <c r="CW14" s="9"/>
      <c r="CX14" s="9">
        <v>1</v>
      </c>
      <c r="CY14" s="9"/>
      <c r="CZ14" s="9"/>
      <c r="DA14" s="9">
        <v>1</v>
      </c>
      <c r="DB14" s="9"/>
      <c r="DC14" s="9"/>
      <c r="DD14" s="9">
        <v>1</v>
      </c>
      <c r="DE14" s="9"/>
      <c r="DF14" s="9"/>
      <c r="DG14" s="9">
        <v>1</v>
      </c>
      <c r="DH14" s="9"/>
      <c r="DI14" s="9"/>
      <c r="DJ14" s="9">
        <v>1</v>
      </c>
      <c r="DK14" s="9"/>
      <c r="DL14" s="9"/>
      <c r="DM14" s="9">
        <v>1</v>
      </c>
      <c r="DN14" s="9"/>
      <c r="DO14" s="9"/>
      <c r="DP14" s="9">
        <v>1</v>
      </c>
      <c r="DQ14" s="9"/>
      <c r="DR14" s="9"/>
      <c r="DS14" s="9">
        <v>1</v>
      </c>
      <c r="DT14" s="9"/>
      <c r="DU14" s="9"/>
      <c r="DV14" s="9">
        <v>1</v>
      </c>
      <c r="DW14" s="9"/>
      <c r="DX14" s="9"/>
      <c r="DY14" s="9">
        <v>1</v>
      </c>
      <c r="DZ14" s="9"/>
      <c r="EA14" s="9"/>
      <c r="EB14" s="9">
        <v>1</v>
      </c>
      <c r="EC14" s="9"/>
      <c r="ED14" s="9"/>
      <c r="EE14" s="9">
        <v>1</v>
      </c>
      <c r="EF14" s="9"/>
      <c r="EG14" s="9"/>
      <c r="EH14" s="9">
        <v>1</v>
      </c>
      <c r="EI14" s="9"/>
      <c r="EJ14" s="9"/>
      <c r="EK14" s="9">
        <v>1</v>
      </c>
      <c r="EL14" s="9"/>
      <c r="EM14" s="9"/>
      <c r="EN14" s="9">
        <v>1</v>
      </c>
      <c r="EO14" s="9"/>
      <c r="EP14" s="9"/>
      <c r="EQ14" s="9">
        <v>1</v>
      </c>
      <c r="ER14" s="9"/>
      <c r="ES14" s="9"/>
      <c r="ET14" s="9">
        <v>1</v>
      </c>
      <c r="EU14" s="9"/>
      <c r="EV14" s="9"/>
      <c r="EW14" s="9">
        <v>1</v>
      </c>
      <c r="EX14" s="9"/>
      <c r="EY14" s="9"/>
      <c r="EZ14" s="9">
        <v>1</v>
      </c>
      <c r="FA14" s="9"/>
      <c r="FB14" s="9"/>
      <c r="FC14" s="9">
        <v>1</v>
      </c>
      <c r="FD14" s="9"/>
      <c r="FE14" s="9"/>
      <c r="FF14" s="9">
        <v>1</v>
      </c>
      <c r="FG14" s="9"/>
      <c r="FH14" s="9"/>
      <c r="FI14" s="9">
        <v>1</v>
      </c>
      <c r="FJ14" s="9"/>
      <c r="FK14" s="9"/>
      <c r="FL14" s="9">
        <v>1</v>
      </c>
      <c r="FM14" s="9"/>
      <c r="FN14" s="9"/>
      <c r="FO14" s="9">
        <v>1</v>
      </c>
      <c r="FP14" s="9"/>
      <c r="FQ14" s="9"/>
      <c r="FR14" s="9">
        <v>1</v>
      </c>
      <c r="FS14" s="9"/>
      <c r="FT14" s="9"/>
      <c r="FU14" s="9">
        <v>1</v>
      </c>
      <c r="FV14" s="9"/>
      <c r="FW14" s="9"/>
      <c r="FX14" s="9">
        <v>1</v>
      </c>
      <c r="FY14" s="9"/>
      <c r="FZ14" s="9"/>
      <c r="GA14" s="9">
        <v>1</v>
      </c>
      <c r="GB14" s="9"/>
      <c r="GC14" s="9"/>
      <c r="GD14" s="9">
        <v>1</v>
      </c>
      <c r="GE14" s="9"/>
      <c r="GF14" s="9"/>
      <c r="GG14" s="9">
        <v>1</v>
      </c>
      <c r="GH14" s="9"/>
      <c r="GI14" s="9"/>
      <c r="GJ14" s="9">
        <v>1</v>
      </c>
      <c r="GK14" s="9"/>
      <c r="GL14" s="9"/>
      <c r="GM14" s="9">
        <v>1</v>
      </c>
      <c r="GN14" s="9"/>
      <c r="GO14" s="9"/>
      <c r="GP14" s="9">
        <v>1</v>
      </c>
      <c r="GQ14" s="9"/>
      <c r="GR14" s="9"/>
      <c r="GS14" s="9">
        <v>1</v>
      </c>
      <c r="GT14" s="9"/>
      <c r="GU14" s="9"/>
      <c r="GV14" s="9">
        <v>1</v>
      </c>
      <c r="GW14" s="9"/>
      <c r="GX14" s="9"/>
      <c r="GY14" s="9">
        <v>1</v>
      </c>
      <c r="GZ14" s="9"/>
      <c r="HA14" s="9"/>
      <c r="HB14" s="9">
        <v>1</v>
      </c>
      <c r="HC14" s="9"/>
      <c r="HD14" s="9"/>
      <c r="HE14" s="9">
        <v>1</v>
      </c>
      <c r="HF14" s="9"/>
      <c r="HG14" s="9"/>
      <c r="HH14" s="9">
        <v>1</v>
      </c>
      <c r="HI14" s="9"/>
      <c r="HJ14" s="9"/>
      <c r="HK14" s="9">
        <v>1</v>
      </c>
      <c r="HL14" s="9"/>
      <c r="HM14" s="9"/>
      <c r="HN14" s="9">
        <v>1</v>
      </c>
      <c r="HO14" s="9"/>
      <c r="HP14" s="9"/>
      <c r="HQ14" s="9">
        <v>1</v>
      </c>
      <c r="HR14" s="9"/>
      <c r="HS14" s="9"/>
      <c r="HT14" s="9">
        <v>1</v>
      </c>
      <c r="HU14" s="9"/>
      <c r="HV14" s="9"/>
      <c r="HW14" s="9">
        <v>1</v>
      </c>
      <c r="HX14" s="9"/>
      <c r="HY14" s="9"/>
      <c r="HZ14" s="9">
        <v>1</v>
      </c>
      <c r="IA14" s="9"/>
      <c r="IB14" s="9"/>
      <c r="IC14" s="9">
        <v>1</v>
      </c>
      <c r="ID14" s="9"/>
      <c r="IE14" s="9"/>
      <c r="IF14" s="9">
        <v>1</v>
      </c>
      <c r="IG14" s="9"/>
      <c r="IH14" s="9"/>
      <c r="II14" s="9">
        <v>1</v>
      </c>
      <c r="IJ14" s="9"/>
      <c r="IK14" s="9"/>
      <c r="IL14" s="9">
        <v>1</v>
      </c>
      <c r="IM14" s="9"/>
      <c r="IN14" s="9"/>
      <c r="IO14" s="9">
        <v>1</v>
      </c>
      <c r="IP14" s="9"/>
      <c r="IQ14" s="9"/>
      <c r="IR14" s="9">
        <v>1</v>
      </c>
      <c r="IS14" s="9"/>
      <c r="IT14" s="9"/>
      <c r="IU14" s="23"/>
      <c r="IV14" s="23"/>
      <c r="IW14" s="23"/>
      <c r="IX14" s="23"/>
      <c r="IY14" s="23"/>
      <c r="IZ14" s="23"/>
      <c r="JA14" s="23"/>
      <c r="JB14" s="23"/>
      <c r="JC14" s="23"/>
      <c r="JD14" s="23"/>
      <c r="JE14" s="23"/>
      <c r="JF14" s="23"/>
      <c r="JG14" s="23"/>
      <c r="JH14" s="23"/>
      <c r="JI14" s="23"/>
      <c r="JJ14" s="23"/>
      <c r="JK14" s="23"/>
      <c r="JL14" s="23"/>
      <c r="JM14" s="23"/>
      <c r="JN14" s="23"/>
      <c r="JO14" s="23"/>
      <c r="JP14" s="23"/>
      <c r="JQ14" s="23"/>
      <c r="JR14" s="23"/>
      <c r="JS14" s="23"/>
      <c r="JT14" s="23"/>
      <c r="JU14" s="23"/>
      <c r="JV14" s="23"/>
      <c r="JW14" s="23"/>
      <c r="JX14" s="23"/>
      <c r="JY14" s="23"/>
      <c r="JZ14" s="23"/>
      <c r="KA14" s="23"/>
      <c r="KB14" s="23"/>
      <c r="KC14" s="23"/>
      <c r="KD14" s="23"/>
      <c r="KE14" s="23"/>
      <c r="KF14" s="23"/>
      <c r="KG14" s="23"/>
    </row>
    <row r="15" spans="1:299" x14ac:dyDescent="0.25">
      <c r="A15" s="93" t="s">
        <v>276</v>
      </c>
      <c r="B15" s="94"/>
      <c r="C15" s="3">
        <f>SUM(C14:C14)</f>
        <v>1</v>
      </c>
      <c r="D15" s="3">
        <f>SUM(D14:D14)</f>
        <v>0</v>
      </c>
      <c r="E15" s="3">
        <f>SUM(E14:E14)</f>
        <v>0</v>
      </c>
      <c r="F15" s="75">
        <v>1</v>
      </c>
      <c r="G15" s="3">
        <f>SUM(G14:G14)</f>
        <v>0</v>
      </c>
      <c r="H15" s="75">
        <v>0</v>
      </c>
      <c r="I15" s="3">
        <f t="shared" ref="I15:BT15" si="0">SUM(I14:I14)</f>
        <v>1</v>
      </c>
      <c r="J15" s="3">
        <f t="shared" si="0"/>
        <v>0</v>
      </c>
      <c r="K15" s="3">
        <f t="shared" si="0"/>
        <v>0</v>
      </c>
      <c r="L15" s="3">
        <f t="shared" si="0"/>
        <v>1</v>
      </c>
      <c r="M15" s="3">
        <f t="shared" si="0"/>
        <v>0</v>
      </c>
      <c r="N15" s="3">
        <f t="shared" si="0"/>
        <v>0</v>
      </c>
      <c r="O15" s="3">
        <f t="shared" si="0"/>
        <v>1</v>
      </c>
      <c r="P15" s="3">
        <f t="shared" si="0"/>
        <v>0</v>
      </c>
      <c r="Q15" s="3">
        <f t="shared" si="0"/>
        <v>0</v>
      </c>
      <c r="R15" s="3">
        <f t="shared" si="0"/>
        <v>1</v>
      </c>
      <c r="S15" s="3">
        <f t="shared" si="0"/>
        <v>0</v>
      </c>
      <c r="T15" s="3">
        <f t="shared" si="0"/>
        <v>0</v>
      </c>
      <c r="U15" s="3">
        <f t="shared" si="0"/>
        <v>1</v>
      </c>
      <c r="V15" s="3">
        <f t="shared" si="0"/>
        <v>0</v>
      </c>
      <c r="W15" s="3">
        <f t="shared" si="0"/>
        <v>0</v>
      </c>
      <c r="X15" s="3">
        <f t="shared" si="0"/>
        <v>1</v>
      </c>
      <c r="Y15" s="3">
        <f t="shared" si="0"/>
        <v>0</v>
      </c>
      <c r="Z15" s="3">
        <f t="shared" si="0"/>
        <v>0</v>
      </c>
      <c r="AA15" s="3">
        <f t="shared" si="0"/>
        <v>1</v>
      </c>
      <c r="AB15" s="3">
        <f t="shared" si="0"/>
        <v>0</v>
      </c>
      <c r="AC15" s="3">
        <f t="shared" si="0"/>
        <v>0</v>
      </c>
      <c r="AD15" s="3">
        <f t="shared" si="0"/>
        <v>1</v>
      </c>
      <c r="AE15" s="3">
        <f t="shared" si="0"/>
        <v>0</v>
      </c>
      <c r="AF15" s="3">
        <f t="shared" si="0"/>
        <v>0</v>
      </c>
      <c r="AG15" s="3">
        <f t="shared" si="0"/>
        <v>1</v>
      </c>
      <c r="AH15" s="3">
        <f t="shared" si="0"/>
        <v>0</v>
      </c>
      <c r="AI15" s="3">
        <f t="shared" si="0"/>
        <v>0</v>
      </c>
      <c r="AJ15" s="3">
        <f t="shared" si="0"/>
        <v>1</v>
      </c>
      <c r="AK15" s="3">
        <f t="shared" si="0"/>
        <v>0</v>
      </c>
      <c r="AL15" s="3">
        <f t="shared" si="0"/>
        <v>0</v>
      </c>
      <c r="AM15" s="3">
        <f t="shared" si="0"/>
        <v>1</v>
      </c>
      <c r="AN15" s="3">
        <f t="shared" si="0"/>
        <v>0</v>
      </c>
      <c r="AO15" s="3">
        <f t="shared" si="0"/>
        <v>0</v>
      </c>
      <c r="AP15" s="3">
        <f t="shared" si="0"/>
        <v>1</v>
      </c>
      <c r="AQ15" s="3">
        <f t="shared" si="0"/>
        <v>0</v>
      </c>
      <c r="AR15" s="3">
        <f t="shared" si="0"/>
        <v>0</v>
      </c>
      <c r="AS15" s="3">
        <f t="shared" si="0"/>
        <v>1</v>
      </c>
      <c r="AT15" s="3">
        <f t="shared" si="0"/>
        <v>0</v>
      </c>
      <c r="AU15" s="3">
        <f t="shared" si="0"/>
        <v>0</v>
      </c>
      <c r="AV15" s="3">
        <f t="shared" si="0"/>
        <v>1</v>
      </c>
      <c r="AW15" s="3">
        <f t="shared" si="0"/>
        <v>0</v>
      </c>
      <c r="AX15" s="3">
        <f t="shared" si="0"/>
        <v>0</v>
      </c>
      <c r="AY15" s="3">
        <f t="shared" si="0"/>
        <v>1</v>
      </c>
      <c r="AZ15" s="3">
        <f t="shared" si="0"/>
        <v>0</v>
      </c>
      <c r="BA15" s="3">
        <f t="shared" si="0"/>
        <v>0</v>
      </c>
      <c r="BB15" s="3">
        <f t="shared" si="0"/>
        <v>1</v>
      </c>
      <c r="BC15" s="3">
        <f t="shared" si="0"/>
        <v>0</v>
      </c>
      <c r="BD15" s="3">
        <f t="shared" si="0"/>
        <v>0</v>
      </c>
      <c r="BE15" s="3">
        <f t="shared" si="0"/>
        <v>1</v>
      </c>
      <c r="BF15" s="3">
        <f t="shared" si="0"/>
        <v>0</v>
      </c>
      <c r="BG15" s="3">
        <f t="shared" si="0"/>
        <v>0</v>
      </c>
      <c r="BH15" s="3">
        <f t="shared" si="0"/>
        <v>1</v>
      </c>
      <c r="BI15" s="3">
        <f t="shared" si="0"/>
        <v>0</v>
      </c>
      <c r="BJ15" s="3">
        <f t="shared" si="0"/>
        <v>0</v>
      </c>
      <c r="BK15" s="3">
        <f t="shared" si="0"/>
        <v>1</v>
      </c>
      <c r="BL15" s="3">
        <f t="shared" si="0"/>
        <v>0</v>
      </c>
      <c r="BM15" s="3">
        <f t="shared" si="0"/>
        <v>0</v>
      </c>
      <c r="BN15" s="3">
        <f t="shared" si="0"/>
        <v>1</v>
      </c>
      <c r="BO15" s="3">
        <f t="shared" si="0"/>
        <v>0</v>
      </c>
      <c r="BP15" s="3">
        <f t="shared" si="0"/>
        <v>0</v>
      </c>
      <c r="BQ15" s="3">
        <f t="shared" si="0"/>
        <v>1</v>
      </c>
      <c r="BR15" s="3">
        <f t="shared" si="0"/>
        <v>0</v>
      </c>
      <c r="BS15" s="3">
        <f t="shared" si="0"/>
        <v>0</v>
      </c>
      <c r="BT15" s="3">
        <f t="shared" si="0"/>
        <v>1</v>
      </c>
      <c r="BU15" s="3">
        <f t="shared" ref="BU15:EF15" si="1">SUM(BU14:BU14)</f>
        <v>0</v>
      </c>
      <c r="BV15" s="3">
        <f t="shared" si="1"/>
        <v>0</v>
      </c>
      <c r="BW15" s="3">
        <f t="shared" si="1"/>
        <v>1</v>
      </c>
      <c r="BX15" s="3">
        <f t="shared" si="1"/>
        <v>0</v>
      </c>
      <c r="BY15" s="3">
        <f t="shared" si="1"/>
        <v>0</v>
      </c>
      <c r="BZ15" s="3">
        <f t="shared" si="1"/>
        <v>1</v>
      </c>
      <c r="CA15" s="3">
        <f t="shared" si="1"/>
        <v>0</v>
      </c>
      <c r="CB15" s="3">
        <f t="shared" si="1"/>
        <v>0</v>
      </c>
      <c r="CC15" s="3">
        <f t="shared" si="1"/>
        <v>1</v>
      </c>
      <c r="CD15" s="3">
        <f t="shared" si="1"/>
        <v>0</v>
      </c>
      <c r="CE15" s="3">
        <f t="shared" si="1"/>
        <v>0</v>
      </c>
      <c r="CF15" s="3">
        <f t="shared" si="1"/>
        <v>1</v>
      </c>
      <c r="CG15" s="3">
        <f t="shared" si="1"/>
        <v>0</v>
      </c>
      <c r="CH15" s="3">
        <f t="shared" si="1"/>
        <v>0</v>
      </c>
      <c r="CI15" s="3">
        <f t="shared" si="1"/>
        <v>1</v>
      </c>
      <c r="CJ15" s="3">
        <f t="shared" si="1"/>
        <v>0</v>
      </c>
      <c r="CK15" s="3">
        <f t="shared" si="1"/>
        <v>0</v>
      </c>
      <c r="CL15" s="3">
        <f t="shared" si="1"/>
        <v>1</v>
      </c>
      <c r="CM15" s="3">
        <f t="shared" si="1"/>
        <v>0</v>
      </c>
      <c r="CN15" s="3">
        <f t="shared" si="1"/>
        <v>0</v>
      </c>
      <c r="CO15" s="3">
        <f t="shared" si="1"/>
        <v>1</v>
      </c>
      <c r="CP15" s="3">
        <f t="shared" si="1"/>
        <v>0</v>
      </c>
      <c r="CQ15" s="3">
        <f t="shared" si="1"/>
        <v>0</v>
      </c>
      <c r="CR15" s="3">
        <f t="shared" si="1"/>
        <v>1</v>
      </c>
      <c r="CS15" s="3">
        <f t="shared" si="1"/>
        <v>0</v>
      </c>
      <c r="CT15" s="3">
        <f t="shared" si="1"/>
        <v>0</v>
      </c>
      <c r="CU15" s="3">
        <f t="shared" si="1"/>
        <v>1</v>
      </c>
      <c r="CV15" s="3">
        <f t="shared" si="1"/>
        <v>0</v>
      </c>
      <c r="CW15" s="3">
        <f t="shared" si="1"/>
        <v>0</v>
      </c>
      <c r="CX15" s="3">
        <f t="shared" si="1"/>
        <v>1</v>
      </c>
      <c r="CY15" s="3">
        <f t="shared" si="1"/>
        <v>0</v>
      </c>
      <c r="CZ15" s="3">
        <f t="shared" si="1"/>
        <v>0</v>
      </c>
      <c r="DA15" s="3">
        <f t="shared" si="1"/>
        <v>1</v>
      </c>
      <c r="DB15" s="3">
        <f t="shared" si="1"/>
        <v>0</v>
      </c>
      <c r="DC15" s="3">
        <f t="shared" si="1"/>
        <v>0</v>
      </c>
      <c r="DD15" s="3">
        <f t="shared" si="1"/>
        <v>1</v>
      </c>
      <c r="DE15" s="3">
        <f t="shared" si="1"/>
        <v>0</v>
      </c>
      <c r="DF15" s="3">
        <f t="shared" si="1"/>
        <v>0</v>
      </c>
      <c r="DG15" s="3">
        <f t="shared" si="1"/>
        <v>1</v>
      </c>
      <c r="DH15" s="3">
        <f t="shared" si="1"/>
        <v>0</v>
      </c>
      <c r="DI15" s="3">
        <f t="shared" si="1"/>
        <v>0</v>
      </c>
      <c r="DJ15" s="3">
        <f t="shared" si="1"/>
        <v>1</v>
      </c>
      <c r="DK15" s="3">
        <f t="shared" si="1"/>
        <v>0</v>
      </c>
      <c r="DL15" s="3">
        <f t="shared" si="1"/>
        <v>0</v>
      </c>
      <c r="DM15" s="3">
        <f t="shared" si="1"/>
        <v>1</v>
      </c>
      <c r="DN15" s="3">
        <f t="shared" si="1"/>
        <v>0</v>
      </c>
      <c r="DO15" s="3">
        <f t="shared" si="1"/>
        <v>0</v>
      </c>
      <c r="DP15" s="3">
        <f t="shared" si="1"/>
        <v>1</v>
      </c>
      <c r="DQ15" s="3">
        <f t="shared" si="1"/>
        <v>0</v>
      </c>
      <c r="DR15" s="3">
        <f t="shared" si="1"/>
        <v>0</v>
      </c>
      <c r="DS15" s="3">
        <f t="shared" si="1"/>
        <v>1</v>
      </c>
      <c r="DT15" s="3">
        <f t="shared" si="1"/>
        <v>0</v>
      </c>
      <c r="DU15" s="3">
        <f t="shared" si="1"/>
        <v>0</v>
      </c>
      <c r="DV15" s="3">
        <f t="shared" si="1"/>
        <v>1</v>
      </c>
      <c r="DW15" s="3">
        <f t="shared" si="1"/>
        <v>0</v>
      </c>
      <c r="DX15" s="3">
        <f t="shared" si="1"/>
        <v>0</v>
      </c>
      <c r="DY15" s="3">
        <f t="shared" si="1"/>
        <v>1</v>
      </c>
      <c r="DZ15" s="3">
        <f t="shared" si="1"/>
        <v>0</v>
      </c>
      <c r="EA15" s="3">
        <f t="shared" si="1"/>
        <v>0</v>
      </c>
      <c r="EB15" s="3">
        <f t="shared" si="1"/>
        <v>1</v>
      </c>
      <c r="EC15" s="3">
        <f t="shared" si="1"/>
        <v>0</v>
      </c>
      <c r="ED15" s="3">
        <f t="shared" si="1"/>
        <v>0</v>
      </c>
      <c r="EE15" s="3">
        <f t="shared" si="1"/>
        <v>1</v>
      </c>
      <c r="EF15" s="3">
        <f t="shared" si="1"/>
        <v>0</v>
      </c>
      <c r="EG15" s="3">
        <f t="shared" ref="EG15:GR15" si="2">SUM(EG14:EG14)</f>
        <v>0</v>
      </c>
      <c r="EH15" s="3">
        <f t="shared" si="2"/>
        <v>1</v>
      </c>
      <c r="EI15" s="3">
        <f t="shared" si="2"/>
        <v>0</v>
      </c>
      <c r="EJ15" s="3">
        <f t="shared" si="2"/>
        <v>0</v>
      </c>
      <c r="EK15" s="3">
        <f t="shared" si="2"/>
        <v>1</v>
      </c>
      <c r="EL15" s="3">
        <f t="shared" si="2"/>
        <v>0</v>
      </c>
      <c r="EM15" s="3">
        <f t="shared" si="2"/>
        <v>0</v>
      </c>
      <c r="EN15" s="3">
        <f t="shared" si="2"/>
        <v>1</v>
      </c>
      <c r="EO15" s="3">
        <f t="shared" si="2"/>
        <v>0</v>
      </c>
      <c r="EP15" s="3">
        <f t="shared" si="2"/>
        <v>0</v>
      </c>
      <c r="EQ15" s="3">
        <f t="shared" si="2"/>
        <v>1</v>
      </c>
      <c r="ER15" s="3">
        <f t="shared" si="2"/>
        <v>0</v>
      </c>
      <c r="ES15" s="3">
        <f t="shared" si="2"/>
        <v>0</v>
      </c>
      <c r="ET15" s="3">
        <f t="shared" si="2"/>
        <v>1</v>
      </c>
      <c r="EU15" s="3">
        <f t="shared" si="2"/>
        <v>0</v>
      </c>
      <c r="EV15" s="3">
        <f t="shared" si="2"/>
        <v>0</v>
      </c>
      <c r="EW15" s="3">
        <f t="shared" si="2"/>
        <v>1</v>
      </c>
      <c r="EX15" s="3">
        <f t="shared" si="2"/>
        <v>0</v>
      </c>
      <c r="EY15" s="3">
        <f t="shared" si="2"/>
        <v>0</v>
      </c>
      <c r="EZ15" s="3">
        <f t="shared" si="2"/>
        <v>1</v>
      </c>
      <c r="FA15" s="3">
        <f t="shared" si="2"/>
        <v>0</v>
      </c>
      <c r="FB15" s="3">
        <f t="shared" si="2"/>
        <v>0</v>
      </c>
      <c r="FC15" s="3">
        <f t="shared" si="2"/>
        <v>1</v>
      </c>
      <c r="FD15" s="3">
        <f t="shared" si="2"/>
        <v>0</v>
      </c>
      <c r="FE15" s="3">
        <f t="shared" si="2"/>
        <v>0</v>
      </c>
      <c r="FF15" s="3">
        <f t="shared" si="2"/>
        <v>1</v>
      </c>
      <c r="FG15" s="3">
        <f t="shared" si="2"/>
        <v>0</v>
      </c>
      <c r="FH15" s="3">
        <f t="shared" si="2"/>
        <v>0</v>
      </c>
      <c r="FI15" s="3">
        <f t="shared" si="2"/>
        <v>1</v>
      </c>
      <c r="FJ15" s="3">
        <f t="shared" si="2"/>
        <v>0</v>
      </c>
      <c r="FK15" s="3">
        <f t="shared" si="2"/>
        <v>0</v>
      </c>
      <c r="FL15" s="3">
        <f t="shared" si="2"/>
        <v>1</v>
      </c>
      <c r="FM15" s="3">
        <f t="shared" si="2"/>
        <v>0</v>
      </c>
      <c r="FN15" s="3">
        <f t="shared" si="2"/>
        <v>0</v>
      </c>
      <c r="FO15" s="3">
        <f t="shared" si="2"/>
        <v>1</v>
      </c>
      <c r="FP15" s="3">
        <f t="shared" si="2"/>
        <v>0</v>
      </c>
      <c r="FQ15" s="3">
        <f t="shared" si="2"/>
        <v>0</v>
      </c>
      <c r="FR15" s="3">
        <f t="shared" si="2"/>
        <v>1</v>
      </c>
      <c r="FS15" s="3">
        <f t="shared" si="2"/>
        <v>0</v>
      </c>
      <c r="FT15" s="3">
        <f t="shared" si="2"/>
        <v>0</v>
      </c>
      <c r="FU15" s="3">
        <f t="shared" si="2"/>
        <v>1</v>
      </c>
      <c r="FV15" s="3">
        <f t="shared" si="2"/>
        <v>0</v>
      </c>
      <c r="FW15" s="3">
        <f t="shared" si="2"/>
        <v>0</v>
      </c>
      <c r="FX15" s="3">
        <f t="shared" si="2"/>
        <v>1</v>
      </c>
      <c r="FY15" s="3">
        <f t="shared" si="2"/>
        <v>0</v>
      </c>
      <c r="FZ15" s="3">
        <f t="shared" si="2"/>
        <v>0</v>
      </c>
      <c r="GA15" s="3">
        <f t="shared" si="2"/>
        <v>1</v>
      </c>
      <c r="GB15" s="3">
        <f t="shared" si="2"/>
        <v>0</v>
      </c>
      <c r="GC15" s="3">
        <f t="shared" si="2"/>
        <v>0</v>
      </c>
      <c r="GD15" s="3">
        <f t="shared" si="2"/>
        <v>1</v>
      </c>
      <c r="GE15" s="3">
        <f t="shared" si="2"/>
        <v>0</v>
      </c>
      <c r="GF15" s="3">
        <f t="shared" si="2"/>
        <v>0</v>
      </c>
      <c r="GG15" s="3">
        <f t="shared" si="2"/>
        <v>1</v>
      </c>
      <c r="GH15" s="3">
        <f t="shared" si="2"/>
        <v>0</v>
      </c>
      <c r="GI15" s="3">
        <f t="shared" si="2"/>
        <v>0</v>
      </c>
      <c r="GJ15" s="3">
        <f t="shared" si="2"/>
        <v>1</v>
      </c>
      <c r="GK15" s="3">
        <f t="shared" si="2"/>
        <v>0</v>
      </c>
      <c r="GL15" s="3">
        <f t="shared" si="2"/>
        <v>0</v>
      </c>
      <c r="GM15" s="3">
        <f t="shared" si="2"/>
        <v>1</v>
      </c>
      <c r="GN15" s="3">
        <f t="shared" si="2"/>
        <v>0</v>
      </c>
      <c r="GO15" s="3">
        <f t="shared" si="2"/>
        <v>0</v>
      </c>
      <c r="GP15" s="3">
        <f t="shared" si="2"/>
        <v>1</v>
      </c>
      <c r="GQ15" s="3">
        <f t="shared" si="2"/>
        <v>0</v>
      </c>
      <c r="GR15" s="3">
        <f t="shared" si="2"/>
        <v>0</v>
      </c>
      <c r="GS15" s="3">
        <f t="shared" ref="GS15:JD15" si="3">SUM(GS14:GS14)</f>
        <v>1</v>
      </c>
      <c r="GT15" s="3">
        <f t="shared" si="3"/>
        <v>0</v>
      </c>
      <c r="GU15" s="3">
        <f t="shared" si="3"/>
        <v>0</v>
      </c>
      <c r="GV15" s="3">
        <f t="shared" si="3"/>
        <v>1</v>
      </c>
      <c r="GW15" s="3">
        <f t="shared" si="3"/>
        <v>0</v>
      </c>
      <c r="GX15" s="3">
        <f t="shared" si="3"/>
        <v>0</v>
      </c>
      <c r="GY15" s="3">
        <f t="shared" si="3"/>
        <v>1</v>
      </c>
      <c r="GZ15" s="3">
        <f t="shared" si="3"/>
        <v>0</v>
      </c>
      <c r="HA15" s="3">
        <f t="shared" si="3"/>
        <v>0</v>
      </c>
      <c r="HB15" s="3">
        <f t="shared" si="3"/>
        <v>1</v>
      </c>
      <c r="HC15" s="3">
        <f t="shared" si="3"/>
        <v>0</v>
      </c>
      <c r="HD15" s="3">
        <f t="shared" si="3"/>
        <v>0</v>
      </c>
      <c r="HE15" s="3">
        <f t="shared" si="3"/>
        <v>1</v>
      </c>
      <c r="HF15" s="3">
        <f t="shared" si="3"/>
        <v>0</v>
      </c>
      <c r="HG15" s="3">
        <f t="shared" si="3"/>
        <v>0</v>
      </c>
      <c r="HH15" s="3">
        <f t="shared" si="3"/>
        <v>1</v>
      </c>
      <c r="HI15" s="3">
        <f t="shared" si="3"/>
        <v>0</v>
      </c>
      <c r="HJ15" s="3">
        <f t="shared" si="3"/>
        <v>0</v>
      </c>
      <c r="HK15" s="3">
        <f t="shared" si="3"/>
        <v>1</v>
      </c>
      <c r="HL15" s="3">
        <f t="shared" si="3"/>
        <v>0</v>
      </c>
      <c r="HM15" s="3">
        <f t="shared" si="3"/>
        <v>0</v>
      </c>
      <c r="HN15" s="3">
        <f t="shared" si="3"/>
        <v>1</v>
      </c>
      <c r="HO15" s="3">
        <f t="shared" si="3"/>
        <v>0</v>
      </c>
      <c r="HP15" s="3">
        <f t="shared" si="3"/>
        <v>0</v>
      </c>
      <c r="HQ15" s="3">
        <f t="shared" si="3"/>
        <v>1</v>
      </c>
      <c r="HR15" s="3">
        <f t="shared" si="3"/>
        <v>0</v>
      </c>
      <c r="HS15" s="3">
        <f t="shared" si="3"/>
        <v>0</v>
      </c>
      <c r="HT15" s="3">
        <f t="shared" si="3"/>
        <v>1</v>
      </c>
      <c r="HU15" s="3">
        <f t="shared" si="3"/>
        <v>0</v>
      </c>
      <c r="HV15" s="3">
        <f t="shared" si="3"/>
        <v>0</v>
      </c>
      <c r="HW15" s="3">
        <f t="shared" si="3"/>
        <v>1</v>
      </c>
      <c r="HX15" s="3">
        <f t="shared" si="3"/>
        <v>0</v>
      </c>
      <c r="HY15" s="3">
        <f t="shared" si="3"/>
        <v>0</v>
      </c>
      <c r="HZ15" s="3">
        <f t="shared" si="3"/>
        <v>1</v>
      </c>
      <c r="IA15" s="3">
        <f t="shared" si="3"/>
        <v>0</v>
      </c>
      <c r="IB15" s="3">
        <f t="shared" si="3"/>
        <v>0</v>
      </c>
      <c r="IC15" s="3">
        <f t="shared" si="3"/>
        <v>1</v>
      </c>
      <c r="ID15" s="3">
        <f t="shared" si="3"/>
        <v>0</v>
      </c>
      <c r="IE15" s="3">
        <f t="shared" si="3"/>
        <v>0</v>
      </c>
      <c r="IF15" s="3">
        <f t="shared" si="3"/>
        <v>1</v>
      </c>
      <c r="IG15" s="3">
        <f t="shared" si="3"/>
        <v>0</v>
      </c>
      <c r="IH15" s="3">
        <f t="shared" si="3"/>
        <v>0</v>
      </c>
      <c r="II15" s="3">
        <f t="shared" si="3"/>
        <v>1</v>
      </c>
      <c r="IJ15" s="3">
        <f t="shared" si="3"/>
        <v>0</v>
      </c>
      <c r="IK15" s="3">
        <f t="shared" si="3"/>
        <v>0</v>
      </c>
      <c r="IL15" s="3">
        <f t="shared" si="3"/>
        <v>1</v>
      </c>
      <c r="IM15" s="3">
        <f t="shared" si="3"/>
        <v>0</v>
      </c>
      <c r="IN15" s="3">
        <f t="shared" si="3"/>
        <v>0</v>
      </c>
      <c r="IO15" s="3">
        <f t="shared" si="3"/>
        <v>1</v>
      </c>
      <c r="IP15" s="3">
        <f t="shared" si="3"/>
        <v>0</v>
      </c>
      <c r="IQ15" s="3">
        <f t="shared" si="3"/>
        <v>0</v>
      </c>
      <c r="IR15" s="3">
        <v>1</v>
      </c>
      <c r="IS15" s="3">
        <v>0</v>
      </c>
      <c r="IT15" s="3">
        <v>0</v>
      </c>
    </row>
    <row r="16" spans="1:299" ht="44.45" customHeight="1" x14ac:dyDescent="0.25">
      <c r="A16" s="95" t="s">
        <v>836</v>
      </c>
      <c r="B16" s="96"/>
      <c r="C16" s="10">
        <f>C15/1%</f>
        <v>100</v>
      </c>
      <c r="D16" s="10">
        <f t="shared" ref="D16:BO16" si="4">D15/1%</f>
        <v>0</v>
      </c>
      <c r="E16" s="10">
        <f t="shared" si="4"/>
        <v>0</v>
      </c>
      <c r="F16" s="10">
        <f t="shared" si="4"/>
        <v>100</v>
      </c>
      <c r="G16" s="10">
        <f t="shared" si="4"/>
        <v>0</v>
      </c>
      <c r="H16" s="10">
        <f t="shared" si="4"/>
        <v>0</v>
      </c>
      <c r="I16" s="10">
        <f t="shared" si="4"/>
        <v>100</v>
      </c>
      <c r="J16" s="10">
        <f t="shared" si="4"/>
        <v>0</v>
      </c>
      <c r="K16" s="10">
        <f t="shared" si="4"/>
        <v>0</v>
      </c>
      <c r="L16" s="10">
        <f t="shared" si="4"/>
        <v>100</v>
      </c>
      <c r="M16" s="10">
        <f t="shared" si="4"/>
        <v>0</v>
      </c>
      <c r="N16" s="10">
        <f t="shared" si="4"/>
        <v>0</v>
      </c>
      <c r="O16" s="10">
        <f t="shared" si="4"/>
        <v>100</v>
      </c>
      <c r="P16" s="10">
        <f t="shared" si="4"/>
        <v>0</v>
      </c>
      <c r="Q16" s="10">
        <f t="shared" si="4"/>
        <v>0</v>
      </c>
      <c r="R16" s="10">
        <f t="shared" si="4"/>
        <v>100</v>
      </c>
      <c r="S16" s="10">
        <f t="shared" si="4"/>
        <v>0</v>
      </c>
      <c r="T16" s="10">
        <f t="shared" si="4"/>
        <v>0</v>
      </c>
      <c r="U16" s="10">
        <f t="shared" si="4"/>
        <v>100</v>
      </c>
      <c r="V16" s="10">
        <f t="shared" si="4"/>
        <v>0</v>
      </c>
      <c r="W16" s="10">
        <f t="shared" si="4"/>
        <v>0</v>
      </c>
      <c r="X16" s="10">
        <f t="shared" si="4"/>
        <v>100</v>
      </c>
      <c r="Y16" s="10">
        <f t="shared" si="4"/>
        <v>0</v>
      </c>
      <c r="Z16" s="10">
        <f t="shared" si="4"/>
        <v>0</v>
      </c>
      <c r="AA16" s="10">
        <f t="shared" si="4"/>
        <v>100</v>
      </c>
      <c r="AB16" s="10">
        <f t="shared" si="4"/>
        <v>0</v>
      </c>
      <c r="AC16" s="10">
        <f t="shared" si="4"/>
        <v>0</v>
      </c>
      <c r="AD16" s="10">
        <f t="shared" si="4"/>
        <v>100</v>
      </c>
      <c r="AE16" s="10">
        <f t="shared" si="4"/>
        <v>0</v>
      </c>
      <c r="AF16" s="10">
        <f t="shared" si="4"/>
        <v>0</v>
      </c>
      <c r="AG16" s="10">
        <f t="shared" si="4"/>
        <v>100</v>
      </c>
      <c r="AH16" s="10">
        <f t="shared" si="4"/>
        <v>0</v>
      </c>
      <c r="AI16" s="10">
        <f t="shared" si="4"/>
        <v>0</v>
      </c>
      <c r="AJ16" s="10">
        <f t="shared" si="4"/>
        <v>100</v>
      </c>
      <c r="AK16" s="10">
        <f t="shared" si="4"/>
        <v>0</v>
      </c>
      <c r="AL16" s="10">
        <f t="shared" si="4"/>
        <v>0</v>
      </c>
      <c r="AM16" s="10">
        <f t="shared" si="4"/>
        <v>100</v>
      </c>
      <c r="AN16" s="10">
        <f t="shared" si="4"/>
        <v>0</v>
      </c>
      <c r="AO16" s="10">
        <f t="shared" si="4"/>
        <v>0</v>
      </c>
      <c r="AP16" s="10">
        <f t="shared" si="4"/>
        <v>100</v>
      </c>
      <c r="AQ16" s="10">
        <f t="shared" si="4"/>
        <v>0</v>
      </c>
      <c r="AR16" s="10">
        <f t="shared" si="4"/>
        <v>0</v>
      </c>
      <c r="AS16" s="10">
        <f t="shared" si="4"/>
        <v>100</v>
      </c>
      <c r="AT16" s="10">
        <f t="shared" si="4"/>
        <v>0</v>
      </c>
      <c r="AU16" s="10">
        <f t="shared" si="4"/>
        <v>0</v>
      </c>
      <c r="AV16" s="10">
        <f t="shared" si="4"/>
        <v>100</v>
      </c>
      <c r="AW16" s="10">
        <f t="shared" si="4"/>
        <v>0</v>
      </c>
      <c r="AX16" s="10">
        <f t="shared" si="4"/>
        <v>0</v>
      </c>
      <c r="AY16" s="10">
        <f t="shared" si="4"/>
        <v>100</v>
      </c>
      <c r="AZ16" s="10">
        <f t="shared" si="4"/>
        <v>0</v>
      </c>
      <c r="BA16" s="10">
        <f t="shared" si="4"/>
        <v>0</v>
      </c>
      <c r="BB16" s="10">
        <f t="shared" si="4"/>
        <v>100</v>
      </c>
      <c r="BC16" s="10">
        <f t="shared" si="4"/>
        <v>0</v>
      </c>
      <c r="BD16" s="10">
        <f t="shared" si="4"/>
        <v>0</v>
      </c>
      <c r="BE16" s="10">
        <f t="shared" si="4"/>
        <v>100</v>
      </c>
      <c r="BF16" s="10">
        <f t="shared" si="4"/>
        <v>0</v>
      </c>
      <c r="BG16" s="10">
        <f t="shared" si="4"/>
        <v>0</v>
      </c>
      <c r="BH16" s="10">
        <f t="shared" si="4"/>
        <v>100</v>
      </c>
      <c r="BI16" s="10">
        <f t="shared" si="4"/>
        <v>0</v>
      </c>
      <c r="BJ16" s="10">
        <f t="shared" si="4"/>
        <v>0</v>
      </c>
      <c r="BK16" s="10">
        <f t="shared" si="4"/>
        <v>100</v>
      </c>
      <c r="BL16" s="10">
        <f t="shared" si="4"/>
        <v>0</v>
      </c>
      <c r="BM16" s="10">
        <f t="shared" si="4"/>
        <v>0</v>
      </c>
      <c r="BN16" s="10">
        <f t="shared" si="4"/>
        <v>100</v>
      </c>
      <c r="BO16" s="10">
        <f t="shared" si="4"/>
        <v>0</v>
      </c>
      <c r="BP16" s="10">
        <f t="shared" ref="BP16:EA16" si="5">BP15/1%</f>
        <v>0</v>
      </c>
      <c r="BQ16" s="10">
        <f t="shared" si="5"/>
        <v>100</v>
      </c>
      <c r="BR16" s="10">
        <f t="shared" si="5"/>
        <v>0</v>
      </c>
      <c r="BS16" s="10">
        <f t="shared" si="5"/>
        <v>0</v>
      </c>
      <c r="BT16" s="10">
        <f t="shared" si="5"/>
        <v>100</v>
      </c>
      <c r="BU16" s="10">
        <f t="shared" si="5"/>
        <v>0</v>
      </c>
      <c r="BV16" s="10">
        <f t="shared" si="5"/>
        <v>0</v>
      </c>
      <c r="BW16" s="10">
        <f t="shared" si="5"/>
        <v>100</v>
      </c>
      <c r="BX16" s="10">
        <f t="shared" si="5"/>
        <v>0</v>
      </c>
      <c r="BY16" s="10">
        <f t="shared" si="5"/>
        <v>0</v>
      </c>
      <c r="BZ16" s="10">
        <f t="shared" si="5"/>
        <v>100</v>
      </c>
      <c r="CA16" s="10">
        <f t="shared" si="5"/>
        <v>0</v>
      </c>
      <c r="CB16" s="10">
        <f t="shared" si="5"/>
        <v>0</v>
      </c>
      <c r="CC16" s="10">
        <f t="shared" si="5"/>
        <v>100</v>
      </c>
      <c r="CD16" s="10">
        <f t="shared" si="5"/>
        <v>0</v>
      </c>
      <c r="CE16" s="10">
        <f t="shared" si="5"/>
        <v>0</v>
      </c>
      <c r="CF16" s="10">
        <f t="shared" si="5"/>
        <v>100</v>
      </c>
      <c r="CG16" s="10">
        <f t="shared" si="5"/>
        <v>0</v>
      </c>
      <c r="CH16" s="10">
        <f t="shared" si="5"/>
        <v>0</v>
      </c>
      <c r="CI16" s="10">
        <f t="shared" si="5"/>
        <v>100</v>
      </c>
      <c r="CJ16" s="10">
        <f t="shared" si="5"/>
        <v>0</v>
      </c>
      <c r="CK16" s="10">
        <f t="shared" si="5"/>
        <v>0</v>
      </c>
      <c r="CL16" s="10">
        <f t="shared" si="5"/>
        <v>100</v>
      </c>
      <c r="CM16" s="10">
        <f t="shared" si="5"/>
        <v>0</v>
      </c>
      <c r="CN16" s="10">
        <f t="shared" si="5"/>
        <v>0</v>
      </c>
      <c r="CO16" s="10">
        <f t="shared" si="5"/>
        <v>100</v>
      </c>
      <c r="CP16" s="10">
        <f t="shared" si="5"/>
        <v>0</v>
      </c>
      <c r="CQ16" s="10">
        <f t="shared" si="5"/>
        <v>0</v>
      </c>
      <c r="CR16" s="10">
        <f t="shared" si="5"/>
        <v>100</v>
      </c>
      <c r="CS16" s="10">
        <f t="shared" si="5"/>
        <v>0</v>
      </c>
      <c r="CT16" s="10">
        <f t="shared" si="5"/>
        <v>0</v>
      </c>
      <c r="CU16" s="10">
        <f t="shared" si="5"/>
        <v>100</v>
      </c>
      <c r="CV16" s="10">
        <f t="shared" si="5"/>
        <v>0</v>
      </c>
      <c r="CW16" s="10">
        <f t="shared" si="5"/>
        <v>0</v>
      </c>
      <c r="CX16" s="10">
        <f t="shared" si="5"/>
        <v>100</v>
      </c>
      <c r="CY16" s="10">
        <f t="shared" si="5"/>
        <v>0</v>
      </c>
      <c r="CZ16" s="10">
        <f t="shared" si="5"/>
        <v>0</v>
      </c>
      <c r="DA16" s="10">
        <f t="shared" si="5"/>
        <v>100</v>
      </c>
      <c r="DB16" s="10">
        <f t="shared" si="5"/>
        <v>0</v>
      </c>
      <c r="DC16" s="10">
        <f t="shared" si="5"/>
        <v>0</v>
      </c>
      <c r="DD16" s="10">
        <f t="shared" si="5"/>
        <v>100</v>
      </c>
      <c r="DE16" s="10">
        <f t="shared" si="5"/>
        <v>0</v>
      </c>
      <c r="DF16" s="10">
        <f t="shared" si="5"/>
        <v>0</v>
      </c>
      <c r="DG16" s="10">
        <f t="shared" si="5"/>
        <v>100</v>
      </c>
      <c r="DH16" s="10">
        <f t="shared" si="5"/>
        <v>0</v>
      </c>
      <c r="DI16" s="10">
        <f t="shared" si="5"/>
        <v>0</v>
      </c>
      <c r="DJ16" s="10">
        <f t="shared" si="5"/>
        <v>100</v>
      </c>
      <c r="DK16" s="10">
        <f t="shared" si="5"/>
        <v>0</v>
      </c>
      <c r="DL16" s="10">
        <f t="shared" si="5"/>
        <v>0</v>
      </c>
      <c r="DM16" s="10">
        <f t="shared" si="5"/>
        <v>100</v>
      </c>
      <c r="DN16" s="10">
        <f t="shared" si="5"/>
        <v>0</v>
      </c>
      <c r="DO16" s="10">
        <f t="shared" si="5"/>
        <v>0</v>
      </c>
      <c r="DP16" s="10">
        <f t="shared" si="5"/>
        <v>100</v>
      </c>
      <c r="DQ16" s="10">
        <f t="shared" si="5"/>
        <v>0</v>
      </c>
      <c r="DR16" s="10">
        <f t="shared" si="5"/>
        <v>0</v>
      </c>
      <c r="DS16" s="10">
        <f t="shared" si="5"/>
        <v>100</v>
      </c>
      <c r="DT16" s="10">
        <f t="shared" si="5"/>
        <v>0</v>
      </c>
      <c r="DU16" s="10">
        <f t="shared" si="5"/>
        <v>0</v>
      </c>
      <c r="DV16" s="10">
        <f t="shared" si="5"/>
        <v>100</v>
      </c>
      <c r="DW16" s="10">
        <f t="shared" si="5"/>
        <v>0</v>
      </c>
      <c r="DX16" s="10">
        <f t="shared" si="5"/>
        <v>0</v>
      </c>
      <c r="DY16" s="10">
        <f t="shared" si="5"/>
        <v>100</v>
      </c>
      <c r="DZ16" s="10">
        <f t="shared" si="5"/>
        <v>0</v>
      </c>
      <c r="EA16" s="10">
        <f t="shared" si="5"/>
        <v>0</v>
      </c>
      <c r="EB16" s="10">
        <f t="shared" ref="EB16:GM16" si="6">EB15/1%</f>
        <v>100</v>
      </c>
      <c r="EC16" s="10">
        <f t="shared" si="6"/>
        <v>0</v>
      </c>
      <c r="ED16" s="10">
        <f t="shared" si="6"/>
        <v>0</v>
      </c>
      <c r="EE16" s="10">
        <f t="shared" si="6"/>
        <v>100</v>
      </c>
      <c r="EF16" s="10">
        <f t="shared" si="6"/>
        <v>0</v>
      </c>
      <c r="EG16" s="10">
        <f t="shared" si="6"/>
        <v>0</v>
      </c>
      <c r="EH16" s="10">
        <f t="shared" si="6"/>
        <v>100</v>
      </c>
      <c r="EI16" s="10">
        <f t="shared" si="6"/>
        <v>0</v>
      </c>
      <c r="EJ16" s="10">
        <f t="shared" si="6"/>
        <v>0</v>
      </c>
      <c r="EK16" s="10">
        <f t="shared" si="6"/>
        <v>100</v>
      </c>
      <c r="EL16" s="10">
        <f t="shared" si="6"/>
        <v>0</v>
      </c>
      <c r="EM16" s="10">
        <f t="shared" si="6"/>
        <v>0</v>
      </c>
      <c r="EN16" s="10">
        <f t="shared" si="6"/>
        <v>100</v>
      </c>
      <c r="EO16" s="10">
        <f t="shared" si="6"/>
        <v>0</v>
      </c>
      <c r="EP16" s="10">
        <f t="shared" si="6"/>
        <v>0</v>
      </c>
      <c r="EQ16" s="10">
        <f t="shared" si="6"/>
        <v>100</v>
      </c>
      <c r="ER16" s="10">
        <f t="shared" si="6"/>
        <v>0</v>
      </c>
      <c r="ES16" s="10">
        <f t="shared" si="6"/>
        <v>0</v>
      </c>
      <c r="ET16" s="10">
        <f t="shared" si="6"/>
        <v>100</v>
      </c>
      <c r="EU16" s="10">
        <f t="shared" si="6"/>
        <v>0</v>
      </c>
      <c r="EV16" s="10">
        <f t="shared" si="6"/>
        <v>0</v>
      </c>
      <c r="EW16" s="10">
        <f t="shared" si="6"/>
        <v>100</v>
      </c>
      <c r="EX16" s="10">
        <f t="shared" si="6"/>
        <v>0</v>
      </c>
      <c r="EY16" s="10">
        <f t="shared" si="6"/>
        <v>0</v>
      </c>
      <c r="EZ16" s="10">
        <f t="shared" si="6"/>
        <v>100</v>
      </c>
      <c r="FA16" s="10">
        <f t="shared" si="6"/>
        <v>0</v>
      </c>
      <c r="FB16" s="10">
        <f t="shared" si="6"/>
        <v>0</v>
      </c>
      <c r="FC16" s="10">
        <f t="shared" si="6"/>
        <v>100</v>
      </c>
      <c r="FD16" s="10">
        <f t="shared" si="6"/>
        <v>0</v>
      </c>
      <c r="FE16" s="10">
        <f t="shared" si="6"/>
        <v>0</v>
      </c>
      <c r="FF16" s="10">
        <f t="shared" si="6"/>
        <v>100</v>
      </c>
      <c r="FG16" s="10">
        <f t="shared" si="6"/>
        <v>0</v>
      </c>
      <c r="FH16" s="10">
        <f t="shared" si="6"/>
        <v>0</v>
      </c>
      <c r="FI16" s="10">
        <f t="shared" si="6"/>
        <v>100</v>
      </c>
      <c r="FJ16" s="10">
        <f t="shared" si="6"/>
        <v>0</v>
      </c>
      <c r="FK16" s="10">
        <f t="shared" si="6"/>
        <v>0</v>
      </c>
      <c r="FL16" s="10">
        <f t="shared" si="6"/>
        <v>100</v>
      </c>
      <c r="FM16" s="10">
        <f t="shared" si="6"/>
        <v>0</v>
      </c>
      <c r="FN16" s="10">
        <f t="shared" si="6"/>
        <v>0</v>
      </c>
      <c r="FO16" s="10">
        <f t="shared" si="6"/>
        <v>100</v>
      </c>
      <c r="FP16" s="10">
        <f t="shared" si="6"/>
        <v>0</v>
      </c>
      <c r="FQ16" s="10">
        <f t="shared" si="6"/>
        <v>0</v>
      </c>
      <c r="FR16" s="10">
        <f t="shared" si="6"/>
        <v>100</v>
      </c>
      <c r="FS16" s="10">
        <f t="shared" si="6"/>
        <v>0</v>
      </c>
      <c r="FT16" s="10">
        <f t="shared" si="6"/>
        <v>0</v>
      </c>
      <c r="FU16" s="10">
        <f t="shared" si="6"/>
        <v>100</v>
      </c>
      <c r="FV16" s="10">
        <f t="shared" si="6"/>
        <v>0</v>
      </c>
      <c r="FW16" s="10">
        <f t="shared" si="6"/>
        <v>0</v>
      </c>
      <c r="FX16" s="10">
        <f t="shared" si="6"/>
        <v>100</v>
      </c>
      <c r="FY16" s="10">
        <f t="shared" si="6"/>
        <v>0</v>
      </c>
      <c r="FZ16" s="10">
        <f t="shared" si="6"/>
        <v>0</v>
      </c>
      <c r="GA16" s="10">
        <f t="shared" si="6"/>
        <v>100</v>
      </c>
      <c r="GB16" s="10">
        <f t="shared" si="6"/>
        <v>0</v>
      </c>
      <c r="GC16" s="10">
        <f t="shared" si="6"/>
        <v>0</v>
      </c>
      <c r="GD16" s="10">
        <f t="shared" si="6"/>
        <v>100</v>
      </c>
      <c r="GE16" s="10">
        <f t="shared" si="6"/>
        <v>0</v>
      </c>
      <c r="GF16" s="10">
        <f t="shared" si="6"/>
        <v>0</v>
      </c>
      <c r="GG16" s="10">
        <f t="shared" si="6"/>
        <v>100</v>
      </c>
      <c r="GH16" s="10">
        <f t="shared" si="6"/>
        <v>0</v>
      </c>
      <c r="GI16" s="10">
        <f t="shared" si="6"/>
        <v>0</v>
      </c>
      <c r="GJ16" s="10">
        <f t="shared" si="6"/>
        <v>100</v>
      </c>
      <c r="GK16" s="10">
        <f t="shared" si="6"/>
        <v>0</v>
      </c>
      <c r="GL16" s="10">
        <f t="shared" si="6"/>
        <v>0</v>
      </c>
      <c r="GM16" s="10">
        <f t="shared" si="6"/>
        <v>100</v>
      </c>
      <c r="GN16" s="10">
        <f t="shared" ref="GN16:IS16" si="7">GN15/1%</f>
        <v>0</v>
      </c>
      <c r="GO16" s="10">
        <f t="shared" si="7"/>
        <v>0</v>
      </c>
      <c r="GP16" s="10">
        <f t="shared" si="7"/>
        <v>100</v>
      </c>
      <c r="GQ16" s="10">
        <f t="shared" si="7"/>
        <v>0</v>
      </c>
      <c r="GR16" s="10">
        <f t="shared" si="7"/>
        <v>0</v>
      </c>
      <c r="GS16" s="10">
        <f t="shared" si="7"/>
        <v>100</v>
      </c>
      <c r="GT16" s="10">
        <f t="shared" si="7"/>
        <v>0</v>
      </c>
      <c r="GU16" s="10">
        <f t="shared" si="7"/>
        <v>0</v>
      </c>
      <c r="GV16" s="10">
        <f t="shared" si="7"/>
        <v>100</v>
      </c>
      <c r="GW16" s="10">
        <f t="shared" si="7"/>
        <v>0</v>
      </c>
      <c r="GX16" s="10">
        <f t="shared" si="7"/>
        <v>0</v>
      </c>
      <c r="GY16" s="10">
        <f t="shared" si="7"/>
        <v>100</v>
      </c>
      <c r="GZ16" s="10">
        <f t="shared" si="7"/>
        <v>0</v>
      </c>
      <c r="HA16" s="10">
        <f t="shared" si="7"/>
        <v>0</v>
      </c>
      <c r="HB16" s="10">
        <f t="shared" si="7"/>
        <v>100</v>
      </c>
      <c r="HC16" s="10">
        <f t="shared" si="7"/>
        <v>0</v>
      </c>
      <c r="HD16" s="10">
        <f t="shared" si="7"/>
        <v>0</v>
      </c>
      <c r="HE16" s="10">
        <f t="shared" si="7"/>
        <v>100</v>
      </c>
      <c r="HF16" s="10">
        <f t="shared" si="7"/>
        <v>0</v>
      </c>
      <c r="HG16" s="10">
        <f t="shared" si="7"/>
        <v>0</v>
      </c>
      <c r="HH16" s="10">
        <f t="shared" si="7"/>
        <v>100</v>
      </c>
      <c r="HI16" s="10">
        <f t="shared" si="7"/>
        <v>0</v>
      </c>
      <c r="HJ16" s="10">
        <f t="shared" si="7"/>
        <v>0</v>
      </c>
      <c r="HK16" s="10">
        <f t="shared" si="7"/>
        <v>100</v>
      </c>
      <c r="HL16" s="10">
        <f t="shared" si="7"/>
        <v>0</v>
      </c>
      <c r="HM16" s="10">
        <f t="shared" si="7"/>
        <v>0</v>
      </c>
      <c r="HN16" s="10">
        <f t="shared" si="7"/>
        <v>100</v>
      </c>
      <c r="HO16" s="10">
        <f t="shared" si="7"/>
        <v>0</v>
      </c>
      <c r="HP16" s="10">
        <f t="shared" si="7"/>
        <v>0</v>
      </c>
      <c r="HQ16" s="10">
        <f t="shared" si="7"/>
        <v>100</v>
      </c>
      <c r="HR16" s="10">
        <f t="shared" si="7"/>
        <v>0</v>
      </c>
      <c r="HS16" s="10">
        <f t="shared" si="7"/>
        <v>0</v>
      </c>
      <c r="HT16" s="10">
        <f t="shared" si="7"/>
        <v>100</v>
      </c>
      <c r="HU16" s="10">
        <f t="shared" si="7"/>
        <v>0</v>
      </c>
      <c r="HV16" s="10">
        <f t="shared" si="7"/>
        <v>0</v>
      </c>
      <c r="HW16" s="10">
        <f t="shared" si="7"/>
        <v>100</v>
      </c>
      <c r="HX16" s="10">
        <f t="shared" si="7"/>
        <v>0</v>
      </c>
      <c r="HY16" s="10">
        <f t="shared" si="7"/>
        <v>0</v>
      </c>
      <c r="HZ16" s="10">
        <f t="shared" si="7"/>
        <v>100</v>
      </c>
      <c r="IA16" s="10">
        <f t="shared" si="7"/>
        <v>0</v>
      </c>
      <c r="IB16" s="10">
        <f t="shared" si="7"/>
        <v>0</v>
      </c>
      <c r="IC16" s="10">
        <f t="shared" si="7"/>
        <v>100</v>
      </c>
      <c r="ID16" s="10">
        <f t="shared" si="7"/>
        <v>0</v>
      </c>
      <c r="IE16" s="10">
        <f t="shared" si="7"/>
        <v>0</v>
      </c>
      <c r="IF16" s="10">
        <f t="shared" si="7"/>
        <v>100</v>
      </c>
      <c r="IG16" s="10">
        <f t="shared" si="7"/>
        <v>0</v>
      </c>
      <c r="IH16" s="10">
        <f t="shared" si="7"/>
        <v>0</v>
      </c>
      <c r="II16" s="10">
        <f t="shared" si="7"/>
        <v>100</v>
      </c>
      <c r="IJ16" s="10">
        <f t="shared" si="7"/>
        <v>0</v>
      </c>
      <c r="IK16" s="10">
        <f t="shared" si="7"/>
        <v>0</v>
      </c>
      <c r="IL16" s="10">
        <f t="shared" si="7"/>
        <v>100</v>
      </c>
      <c r="IM16" s="10">
        <f t="shared" si="7"/>
        <v>0</v>
      </c>
      <c r="IN16" s="10">
        <f t="shared" si="7"/>
        <v>0</v>
      </c>
      <c r="IO16" s="10">
        <f t="shared" si="7"/>
        <v>100</v>
      </c>
      <c r="IP16" s="10">
        <f t="shared" si="7"/>
        <v>0</v>
      </c>
      <c r="IQ16" s="10">
        <f t="shared" si="7"/>
        <v>0</v>
      </c>
      <c r="IR16" s="10">
        <f t="shared" si="7"/>
        <v>100</v>
      </c>
      <c r="IS16" s="10">
        <f t="shared" si="7"/>
        <v>0</v>
      </c>
      <c r="IT16" s="10">
        <v>0</v>
      </c>
    </row>
    <row r="18" spans="2:13" x14ac:dyDescent="0.25">
      <c r="B18" s="47" t="s">
        <v>809</v>
      </c>
      <c r="C18" s="47"/>
      <c r="D18" s="47"/>
      <c r="E18" s="47"/>
      <c r="F18" s="31"/>
      <c r="G18" s="31"/>
      <c r="H18" s="31"/>
      <c r="I18" s="31"/>
      <c r="J18" s="31"/>
      <c r="K18" s="31"/>
      <c r="L18" s="31"/>
      <c r="M18" s="31"/>
    </row>
    <row r="19" spans="2:13" x14ac:dyDescent="0.25">
      <c r="B19" s="28" t="s">
        <v>810</v>
      </c>
      <c r="C19" s="24" t="s">
        <v>804</v>
      </c>
      <c r="D19" s="36">
        <f>E19/100*1</f>
        <v>1</v>
      </c>
      <c r="E19" s="33">
        <f>(C16+F16+I16+L16+O16+R16+U16)/7</f>
        <v>100</v>
      </c>
      <c r="F19" s="31"/>
      <c r="G19" s="31"/>
      <c r="H19" s="31"/>
      <c r="I19" s="31"/>
      <c r="J19" s="31"/>
      <c r="K19" s="31"/>
      <c r="L19" s="31"/>
      <c r="M19" s="31"/>
    </row>
    <row r="20" spans="2:13" x14ac:dyDescent="0.25">
      <c r="B20" s="28" t="s">
        <v>811</v>
      </c>
      <c r="C20" s="24" t="s">
        <v>804</v>
      </c>
      <c r="D20" s="36">
        <f>E20/100*25</f>
        <v>0</v>
      </c>
      <c r="E20" s="33">
        <f>(D16+G16+J16+M16+P16+S16+V16)/7</f>
        <v>0</v>
      </c>
      <c r="F20" s="31"/>
      <c r="G20" s="31"/>
      <c r="H20" s="31"/>
      <c r="I20" s="31"/>
      <c r="J20" s="31"/>
      <c r="K20" s="31"/>
      <c r="L20" s="31"/>
      <c r="M20" s="31"/>
    </row>
    <row r="21" spans="2:13" x14ac:dyDescent="0.25">
      <c r="B21" s="28" t="s">
        <v>812</v>
      </c>
      <c r="C21" s="24" t="s">
        <v>804</v>
      </c>
      <c r="D21" s="36">
        <f>E21/100*25</f>
        <v>0</v>
      </c>
      <c r="E21" s="33">
        <f>(E16+H16+K16+N16+Q16+T16+W16)/7</f>
        <v>0</v>
      </c>
      <c r="F21" s="31"/>
      <c r="G21" s="31"/>
      <c r="H21" s="31"/>
      <c r="I21" s="31"/>
      <c r="J21" s="31"/>
      <c r="K21" s="31"/>
      <c r="L21" s="31"/>
      <c r="M21" s="31"/>
    </row>
    <row r="22" spans="2:13" x14ac:dyDescent="0.25">
      <c r="B22" s="28"/>
      <c r="C22" s="56"/>
      <c r="D22" s="55">
        <f>SUM(D19:D21)</f>
        <v>1</v>
      </c>
      <c r="E22" s="55">
        <f>SUM(E19:E21)</f>
        <v>100</v>
      </c>
      <c r="F22" s="31"/>
      <c r="G22" s="31"/>
      <c r="H22" s="31"/>
      <c r="I22" s="31"/>
      <c r="J22" s="31"/>
      <c r="K22" s="31"/>
      <c r="L22" s="31"/>
      <c r="M22" s="31"/>
    </row>
    <row r="23" spans="2:13" ht="15" customHeight="1" x14ac:dyDescent="0.25">
      <c r="B23" s="28"/>
      <c r="C23" s="24"/>
      <c r="D23" s="82" t="s">
        <v>56</v>
      </c>
      <c r="E23" s="83"/>
      <c r="F23" s="84" t="s">
        <v>3</v>
      </c>
      <c r="G23" s="85"/>
      <c r="H23" s="86" t="s">
        <v>713</v>
      </c>
      <c r="I23" s="87"/>
      <c r="J23" s="86" t="s">
        <v>329</v>
      </c>
      <c r="K23" s="87"/>
      <c r="L23" s="31"/>
      <c r="M23" s="31"/>
    </row>
    <row r="24" spans="2:13" x14ac:dyDescent="0.25">
      <c r="B24" s="28" t="s">
        <v>810</v>
      </c>
      <c r="C24" s="24" t="s">
        <v>805</v>
      </c>
      <c r="D24" s="36">
        <v>1</v>
      </c>
      <c r="E24" s="33">
        <f>(X16+AA16+AD16+AG16+AJ16+AM16+AP16)/7</f>
        <v>100</v>
      </c>
      <c r="F24" s="24">
        <v>1</v>
      </c>
      <c r="G24" s="33">
        <f>(AS16+AV16+AY16+BB16+BE16+BH16+BK16)/7</f>
        <v>100</v>
      </c>
      <c r="H24" s="24">
        <f>I24/100*1</f>
        <v>1</v>
      </c>
      <c r="I24" s="33">
        <f>(BN16+BQ16+BT16+BW16+BZ16+CC16+CF16)/7</f>
        <v>100</v>
      </c>
      <c r="J24" s="24">
        <f>K24/100*1</f>
        <v>1</v>
      </c>
      <c r="K24" s="33">
        <f>(CI16+CL16+CO16+CR16+CU16+CX16+DA16)/7</f>
        <v>100</v>
      </c>
      <c r="L24" s="31"/>
      <c r="M24" s="31"/>
    </row>
    <row r="25" spans="2:13" x14ac:dyDescent="0.25">
      <c r="B25" s="28" t="s">
        <v>811</v>
      </c>
      <c r="C25" s="24" t="s">
        <v>805</v>
      </c>
      <c r="D25" s="36">
        <f>E25/100*25</f>
        <v>0</v>
      </c>
      <c r="E25" s="33">
        <f>(Y16+AB16+AE16+AH16+AK16+AN16+AQ16)/7</f>
        <v>0</v>
      </c>
      <c r="F25" s="24">
        <f>G25/100*25</f>
        <v>0</v>
      </c>
      <c r="G25" s="33">
        <f>(AT16+AW16+AZ16+BC16+BF16+BI16+BL16)/7</f>
        <v>0</v>
      </c>
      <c r="H25" s="24">
        <f>I25/100*25</f>
        <v>0</v>
      </c>
      <c r="I25" s="33">
        <f>(BO16+BR16+BU16+BX16+CA16+CD16+CG16)/7</f>
        <v>0</v>
      </c>
      <c r="J25" s="24">
        <f>K25/100*25</f>
        <v>0</v>
      </c>
      <c r="K25" s="33">
        <f>(CJ16+CM16+CP16+CS16+CV16+CY16+DB16)/7</f>
        <v>0</v>
      </c>
      <c r="L25" s="31"/>
      <c r="M25" s="31"/>
    </row>
    <row r="26" spans="2:13" x14ac:dyDescent="0.25">
      <c r="B26" s="28" t="s">
        <v>812</v>
      </c>
      <c r="C26" s="24" t="s">
        <v>805</v>
      </c>
      <c r="D26" s="36">
        <f>E26/100*25</f>
        <v>0</v>
      </c>
      <c r="E26" s="33">
        <f>(Z16+AC16+AF16+AI16+AL16+AO16+AR16)/7</f>
        <v>0</v>
      </c>
      <c r="F26" s="24">
        <f>G26/100*25</f>
        <v>0</v>
      </c>
      <c r="G26" s="33">
        <f>(AU16+AX16+BA16+BD16+BG16+BJ16+BM16)/7</f>
        <v>0</v>
      </c>
      <c r="H26" s="24">
        <f>I26/100*25</f>
        <v>0</v>
      </c>
      <c r="I26" s="33">
        <f>(BP16+BS16+BV16+BY16+CB16+CE16+CH16)/7</f>
        <v>0</v>
      </c>
      <c r="J26" s="24">
        <f>K26/100*25</f>
        <v>0</v>
      </c>
      <c r="K26" s="33">
        <f>(CK16+CN16+CQ16+CT16+CW16+CZ16+DC16)/7</f>
        <v>0</v>
      </c>
      <c r="L26" s="31"/>
      <c r="M26" s="31"/>
    </row>
    <row r="27" spans="2:13" x14ac:dyDescent="0.25">
      <c r="B27" s="28"/>
      <c r="C27" s="24"/>
      <c r="D27" s="35">
        <f t="shared" ref="D27:I27" si="8">SUM(D24:D26)</f>
        <v>1</v>
      </c>
      <c r="E27" s="35">
        <f t="shared" si="8"/>
        <v>100</v>
      </c>
      <c r="F27" s="34">
        <f t="shared" si="8"/>
        <v>1</v>
      </c>
      <c r="G27" s="34">
        <f t="shared" si="8"/>
        <v>100</v>
      </c>
      <c r="H27" s="34">
        <f t="shared" si="8"/>
        <v>1</v>
      </c>
      <c r="I27" s="34">
        <f t="shared" si="8"/>
        <v>100</v>
      </c>
      <c r="J27" s="34">
        <f>SUM(J24:J26)</f>
        <v>1</v>
      </c>
      <c r="K27" s="34">
        <f>SUM(K24:K26)</f>
        <v>100</v>
      </c>
      <c r="L27" s="31"/>
      <c r="M27" s="31"/>
    </row>
    <row r="28" spans="2:13" x14ac:dyDescent="0.25">
      <c r="B28" s="28" t="s">
        <v>810</v>
      </c>
      <c r="C28" s="24" t="s">
        <v>806</v>
      </c>
      <c r="D28" s="36">
        <f>E28/100*1</f>
        <v>1</v>
      </c>
      <c r="E28" s="33">
        <f>(DD16+DG16+DJ16+DM16+DP16+DS16+DV16)/7</f>
        <v>100</v>
      </c>
      <c r="F28" s="31"/>
      <c r="G28" s="31"/>
      <c r="H28" s="31"/>
      <c r="I28" s="31"/>
      <c r="J28" s="31"/>
      <c r="K28" s="31"/>
      <c r="L28" s="31"/>
      <c r="M28" s="31"/>
    </row>
    <row r="29" spans="2:13" x14ac:dyDescent="0.25">
      <c r="B29" s="28" t="s">
        <v>811</v>
      </c>
      <c r="C29" s="24" t="s">
        <v>806</v>
      </c>
      <c r="D29" s="36">
        <f>E29/100*25</f>
        <v>0</v>
      </c>
      <c r="E29" s="33">
        <f>(DE16+DH16+DK16+DN16+DQ16+DT16+DW16)/7</f>
        <v>0</v>
      </c>
      <c r="F29" s="31"/>
      <c r="G29" s="31"/>
      <c r="H29" s="31"/>
      <c r="I29" s="31"/>
      <c r="J29" s="31"/>
      <c r="K29" s="31"/>
      <c r="L29" s="31"/>
      <c r="M29" s="31"/>
    </row>
    <row r="30" spans="2:13" x14ac:dyDescent="0.25">
      <c r="B30" s="28" t="s">
        <v>812</v>
      </c>
      <c r="C30" s="24" t="s">
        <v>806</v>
      </c>
      <c r="D30" s="36">
        <f>E30/100*25</f>
        <v>0</v>
      </c>
      <c r="E30" s="33">
        <f>(DF16+DI16+DL16+DO16+DR16+DU16+DX16)/7</f>
        <v>0</v>
      </c>
      <c r="F30" s="31"/>
      <c r="G30" s="31"/>
      <c r="H30" s="31"/>
      <c r="I30" s="31"/>
      <c r="J30" s="31"/>
      <c r="K30" s="31"/>
      <c r="L30" s="31"/>
      <c r="M30" s="31"/>
    </row>
    <row r="31" spans="2:13" x14ac:dyDescent="0.25">
      <c r="B31" s="28"/>
      <c r="C31" s="56"/>
      <c r="D31" s="55">
        <f>SUM(D28:D30)</f>
        <v>1</v>
      </c>
      <c r="E31" s="55">
        <f>SUM(E28:E30)</f>
        <v>100</v>
      </c>
      <c r="F31" s="31"/>
      <c r="G31" s="31"/>
      <c r="H31" s="31"/>
      <c r="I31" s="31"/>
      <c r="J31" s="31"/>
      <c r="K31" s="31"/>
      <c r="L31" s="31"/>
      <c r="M31" s="31"/>
    </row>
    <row r="32" spans="2:13" x14ac:dyDescent="0.25">
      <c r="B32" s="28"/>
      <c r="C32" s="24"/>
      <c r="D32" s="88" t="s">
        <v>157</v>
      </c>
      <c r="E32" s="88"/>
      <c r="F32" s="89" t="s">
        <v>115</v>
      </c>
      <c r="G32" s="90"/>
      <c r="H32" s="86" t="s">
        <v>172</v>
      </c>
      <c r="I32" s="87"/>
      <c r="J32" s="81" t="s">
        <v>184</v>
      </c>
      <c r="K32" s="81"/>
      <c r="L32" s="81" t="s">
        <v>116</v>
      </c>
      <c r="M32" s="81"/>
    </row>
    <row r="33" spans="2:13" x14ac:dyDescent="0.25">
      <c r="B33" s="28" t="s">
        <v>810</v>
      </c>
      <c r="C33" s="24" t="s">
        <v>807</v>
      </c>
      <c r="D33" s="36">
        <v>1</v>
      </c>
      <c r="E33" s="33">
        <f>(DY16+EB16+EE16+EH16+EK16+EN16+EQ16)/7</f>
        <v>100</v>
      </c>
      <c r="F33" s="24">
        <f>G33/100*1</f>
        <v>1</v>
      </c>
      <c r="G33" s="33">
        <f>(ET16+EW16+EZ16+FC16+FF16+FI16+FL16)/7</f>
        <v>100</v>
      </c>
      <c r="H33" s="24">
        <f>I33/100*1</f>
        <v>1</v>
      </c>
      <c r="I33" s="33">
        <f>(FO16+FR16+FU16+FX16+GA16+GD16+GG16)/7</f>
        <v>100</v>
      </c>
      <c r="J33" s="24">
        <f>K33/100*1</f>
        <v>1</v>
      </c>
      <c r="K33" s="33">
        <f>(GJ16+GM16+GP16+GS16+GV16+GY16+HB16)/7</f>
        <v>100</v>
      </c>
      <c r="L33" s="24">
        <f>M33/100*1</f>
        <v>1</v>
      </c>
      <c r="M33" s="33">
        <f>(HE16+HH16+HK16+HN16+HQ16+HT16+HW16)/7</f>
        <v>100</v>
      </c>
    </row>
    <row r="34" spans="2:13" x14ac:dyDescent="0.25">
      <c r="B34" s="28" t="s">
        <v>811</v>
      </c>
      <c r="C34" s="24" t="s">
        <v>807</v>
      </c>
      <c r="D34" s="36">
        <f>E34/100*25</f>
        <v>0</v>
      </c>
      <c r="E34" s="33">
        <f>(DZ16+EC16+EF16+EI16+EL16+EO16+ER16)/7</f>
        <v>0</v>
      </c>
      <c r="F34" s="24">
        <f>G34/100*25</f>
        <v>0</v>
      </c>
      <c r="G34" s="33">
        <f>(EU16+EX16+FA16+FD16+FG16+FJ16+FM16)/7</f>
        <v>0</v>
      </c>
      <c r="H34" s="24">
        <f>I34/100*25</f>
        <v>0</v>
      </c>
      <c r="I34" s="33">
        <f>(FP16+FS16+FV16+FY16+GB16+GE16+GH16)/7</f>
        <v>0</v>
      </c>
      <c r="J34" s="24">
        <f>K34/100*25</f>
        <v>0</v>
      </c>
      <c r="K34" s="33">
        <f>(GK16+GN16+GQ16+GT16+GW16+GZ16+HC16)/7</f>
        <v>0</v>
      </c>
      <c r="L34" s="24">
        <f>M34/100*25</f>
        <v>0</v>
      </c>
      <c r="M34" s="33">
        <f>(HF16+HI16+HL16+HO16+HR16+HU16+HX16)/7</f>
        <v>0</v>
      </c>
    </row>
    <row r="35" spans="2:13" x14ac:dyDescent="0.25">
      <c r="B35" s="28" t="s">
        <v>812</v>
      </c>
      <c r="C35" s="24" t="s">
        <v>807</v>
      </c>
      <c r="D35" s="36">
        <f>E35/100*25</f>
        <v>0</v>
      </c>
      <c r="E35" s="33">
        <f>(EA16+ED16+EG16+EJ16+EM16+EP16+ES16)/7</f>
        <v>0</v>
      </c>
      <c r="F35" s="24">
        <f>G35/100*25</f>
        <v>0</v>
      </c>
      <c r="G35" s="33">
        <f>(EV16+EY16+FB16+FE16+FH16+FK16+FN16)/7</f>
        <v>0</v>
      </c>
      <c r="H35" s="24">
        <f>I35/100*25</f>
        <v>0</v>
      </c>
      <c r="I35" s="33">
        <f>(FQ16+FT16+FW16+FZ16+GC16+GF16+GI16)/7</f>
        <v>0</v>
      </c>
      <c r="J35" s="24">
        <f>K35/100*25</f>
        <v>0</v>
      </c>
      <c r="K35" s="33">
        <f>(GL16+GO16+GR16+GU16+GX16+HA16+HD16)/7</f>
        <v>0</v>
      </c>
      <c r="L35" s="24">
        <f>M35/100*25</f>
        <v>0</v>
      </c>
      <c r="M35" s="33">
        <f>(HG16+HJ16+HM16+HP16+HS16+HV16+HY16)/7</f>
        <v>0</v>
      </c>
    </row>
    <row r="36" spans="2:13" x14ac:dyDescent="0.25">
      <c r="B36" s="28"/>
      <c r="C36" s="24"/>
      <c r="D36" s="35">
        <f t="shared" ref="D36:K36" si="9">SUM(D33:D35)</f>
        <v>1</v>
      </c>
      <c r="E36" s="35">
        <f t="shared" si="9"/>
        <v>100</v>
      </c>
      <c r="F36" s="34">
        <f t="shared" si="9"/>
        <v>1</v>
      </c>
      <c r="G36" s="34">
        <f t="shared" si="9"/>
        <v>100</v>
      </c>
      <c r="H36" s="34">
        <f t="shared" si="9"/>
        <v>1</v>
      </c>
      <c r="I36" s="34">
        <f t="shared" si="9"/>
        <v>100</v>
      </c>
      <c r="J36" s="34">
        <f t="shared" si="9"/>
        <v>1</v>
      </c>
      <c r="K36" s="34">
        <f t="shared" si="9"/>
        <v>100</v>
      </c>
      <c r="L36" s="34">
        <f>SUM(L33:L35)</f>
        <v>1</v>
      </c>
      <c r="M36" s="34">
        <f>SUM(M33:M35)</f>
        <v>100</v>
      </c>
    </row>
    <row r="37" spans="2:13" x14ac:dyDescent="0.25">
      <c r="B37" s="28" t="s">
        <v>810</v>
      </c>
      <c r="C37" s="24" t="s">
        <v>808</v>
      </c>
      <c r="D37" s="36">
        <f>(HZ15+IC15+IF15+II15+IL15+IO15+IR15)/7</f>
        <v>1</v>
      </c>
      <c r="E37" s="33">
        <f>(HZ16+IC16+IF16+II16+IL16+IO16+IR16)/7</f>
        <v>100</v>
      </c>
      <c r="F37" s="31"/>
      <c r="G37" s="31"/>
      <c r="H37" s="31"/>
      <c r="I37" s="31"/>
      <c r="J37" s="31"/>
      <c r="K37" s="31"/>
      <c r="L37" s="31"/>
      <c r="M37" s="31"/>
    </row>
    <row r="38" spans="2:13" x14ac:dyDescent="0.25">
      <c r="B38" s="28" t="s">
        <v>811</v>
      </c>
      <c r="C38" s="24" t="s">
        <v>808</v>
      </c>
      <c r="D38" s="36">
        <f>(IA15+ID15+IG15+IJ15+IM15+IP15+IS15)/7</f>
        <v>0</v>
      </c>
      <c r="E38" s="33">
        <f>(IA16+ID16+IG16+IJ16+IM16+IP16+IS16)/7</f>
        <v>0</v>
      </c>
      <c r="F38" s="31"/>
      <c r="G38" s="31"/>
      <c r="H38" s="31"/>
      <c r="I38" s="31"/>
      <c r="J38" s="31"/>
      <c r="K38" s="31"/>
      <c r="L38" s="31"/>
      <c r="M38" s="31"/>
    </row>
    <row r="39" spans="2:13" x14ac:dyDescent="0.25">
      <c r="B39" s="28" t="s">
        <v>812</v>
      </c>
      <c r="C39" s="24" t="s">
        <v>808</v>
      </c>
      <c r="D39" s="36">
        <f>(IB15+IE15+IH15+IK15+IN15+IQ15+IT15)/7</f>
        <v>0</v>
      </c>
      <c r="E39" s="33">
        <f>(IB16+IE16+IH16+IK16+IN16+IQ16+IT16)/7</f>
        <v>0</v>
      </c>
      <c r="F39" s="31"/>
      <c r="G39" s="31"/>
      <c r="H39" s="31"/>
      <c r="I39" s="31"/>
      <c r="J39" s="31"/>
      <c r="K39" s="31"/>
      <c r="L39" s="31"/>
      <c r="M39" s="31"/>
    </row>
    <row r="40" spans="2:13" x14ac:dyDescent="0.25">
      <c r="B40" s="28"/>
      <c r="C40" s="28"/>
      <c r="D40" s="35">
        <v>1</v>
      </c>
      <c r="E40" s="35">
        <v>100</v>
      </c>
      <c r="F40" s="31"/>
      <c r="G40" s="31"/>
      <c r="H40" s="31"/>
      <c r="I40" s="31"/>
      <c r="J40" s="31"/>
      <c r="K40" s="31"/>
      <c r="L40" s="31"/>
      <c r="M40" s="31"/>
    </row>
  </sheetData>
  <mergeCells count="201">
    <mergeCell ref="IC3:IT3"/>
    <mergeCell ref="C4:W4"/>
    <mergeCell ref="AG4:DC4"/>
    <mergeCell ref="DD4:DX4"/>
    <mergeCell ref="DY4:HY4"/>
    <mergeCell ref="HZ4:IT4"/>
    <mergeCell ref="DD5:DX10"/>
    <mergeCell ref="HE5:HY10"/>
    <mergeCell ref="HZ5:JC10"/>
    <mergeCell ref="EE11:EG11"/>
    <mergeCell ref="EH11:EJ11"/>
    <mergeCell ref="EK11:EM11"/>
    <mergeCell ref="DV11:DX11"/>
    <mergeCell ref="DD11:DF11"/>
    <mergeCell ref="DG11:DI11"/>
    <mergeCell ref="DJ11:DL11"/>
    <mergeCell ref="DM11:DO11"/>
    <mergeCell ref="DP11:DR11"/>
    <mergeCell ref="DS11:DU11"/>
    <mergeCell ref="CX11:CZ11"/>
    <mergeCell ref="AM11:AO11"/>
    <mergeCell ref="C11:E11"/>
    <mergeCell ref="F11:H11"/>
    <mergeCell ref="I11:K11"/>
    <mergeCell ref="L11:N11"/>
    <mergeCell ref="O11:Q11"/>
    <mergeCell ref="R11:T11"/>
    <mergeCell ref="U11:W11"/>
    <mergeCell ref="AP11:AR11"/>
    <mergeCell ref="BW11:BY11"/>
    <mergeCell ref="BZ11:CB11"/>
    <mergeCell ref="BT11:BV11"/>
    <mergeCell ref="AY11:BA11"/>
    <mergeCell ref="BB11:BD11"/>
    <mergeCell ref="X11:Z11"/>
    <mergeCell ref="AA11:AC11"/>
    <mergeCell ref="AD11:AF11"/>
    <mergeCell ref="AG11:AI11"/>
    <mergeCell ref="AJ11:AL11"/>
    <mergeCell ref="AS11:AU11"/>
    <mergeCell ref="AV11:AX11"/>
    <mergeCell ref="CU11:CW11"/>
    <mergeCell ref="HN11:HP11"/>
    <mergeCell ref="HQ11:HS11"/>
    <mergeCell ref="FO11:FQ11"/>
    <mergeCell ref="FR11:FT11"/>
    <mergeCell ref="FU11:FW11"/>
    <mergeCell ref="EN11:EP11"/>
    <mergeCell ref="EQ11:ES11"/>
    <mergeCell ref="ET11:EV11"/>
    <mergeCell ref="EW11:EY11"/>
    <mergeCell ref="EZ11:FB11"/>
    <mergeCell ref="FC11:FE11"/>
    <mergeCell ref="HH11:HJ11"/>
    <mergeCell ref="GD11:GF11"/>
    <mergeCell ref="GG11:GI11"/>
    <mergeCell ref="GJ11:GL11"/>
    <mergeCell ref="GM11:GO11"/>
    <mergeCell ref="FF11:FH11"/>
    <mergeCell ref="FI11:FK11"/>
    <mergeCell ref="FL11:FN11"/>
    <mergeCell ref="FX11:FZ11"/>
    <mergeCell ref="GA11:GC11"/>
    <mergeCell ref="BB12:BD12"/>
    <mergeCell ref="BE12:BG12"/>
    <mergeCell ref="BH12:BJ12"/>
    <mergeCell ref="BK12:BM12"/>
    <mergeCell ref="BN12:BP12"/>
    <mergeCell ref="BQ12:BS12"/>
    <mergeCell ref="AJ12:AL12"/>
    <mergeCell ref="AM12:AO12"/>
    <mergeCell ref="AP12:AR12"/>
    <mergeCell ref="C12:E12"/>
    <mergeCell ref="F12:H12"/>
    <mergeCell ref="I12:K12"/>
    <mergeCell ref="L12:N12"/>
    <mergeCell ref="O12:Q12"/>
    <mergeCell ref="X12:Z12"/>
    <mergeCell ref="AA12:AC12"/>
    <mergeCell ref="AD12:AF12"/>
    <mergeCell ref="AG12:AI12"/>
    <mergeCell ref="BW12:BY12"/>
    <mergeCell ref="BZ12:CB12"/>
    <mergeCell ref="CC12:CE12"/>
    <mergeCell ref="CF12:CH12"/>
    <mergeCell ref="CI12:CK12"/>
    <mergeCell ref="IO11:IQ11"/>
    <mergeCell ref="IR11:IT11"/>
    <mergeCell ref="HZ11:IB11"/>
    <mergeCell ref="IC11:IE11"/>
    <mergeCell ref="IF11:IH11"/>
    <mergeCell ref="II11:IK11"/>
    <mergeCell ref="HT11:HV11"/>
    <mergeCell ref="HW11:HY11"/>
    <mergeCell ref="GP11:GR11"/>
    <mergeCell ref="GS11:GU11"/>
    <mergeCell ref="GV11:GX11"/>
    <mergeCell ref="GY11:HA11"/>
    <mergeCell ref="HB11:HD11"/>
    <mergeCell ref="HE11:HG11"/>
    <mergeCell ref="IL11:IN11"/>
    <mergeCell ref="DY11:EA11"/>
    <mergeCell ref="EB11:ED11"/>
    <mergeCell ref="CO11:CQ11"/>
    <mergeCell ref="HK11:HM11"/>
    <mergeCell ref="DY12:EA12"/>
    <mergeCell ref="EB12:ED12"/>
    <mergeCell ref="EE12:EG12"/>
    <mergeCell ref="EH12:EJ12"/>
    <mergeCell ref="DS12:DU12"/>
    <mergeCell ref="DV12:DX12"/>
    <mergeCell ref="DD12:DF12"/>
    <mergeCell ref="DG12:DI12"/>
    <mergeCell ref="DJ12:DL12"/>
    <mergeCell ref="DM12:DO12"/>
    <mergeCell ref="DP12:DR12"/>
    <mergeCell ref="EW12:EY12"/>
    <mergeCell ref="EZ12:FB12"/>
    <mergeCell ref="FC12:FE12"/>
    <mergeCell ref="FF12:FH12"/>
    <mergeCell ref="FI12:FK12"/>
    <mergeCell ref="FL12:FN12"/>
    <mergeCell ref="FO12:FQ12"/>
    <mergeCell ref="FR12:FT12"/>
    <mergeCell ref="HB12:HD12"/>
    <mergeCell ref="FU12:FW12"/>
    <mergeCell ref="FX12:FZ12"/>
    <mergeCell ref="GA12:GC12"/>
    <mergeCell ref="GD12:GF12"/>
    <mergeCell ref="A15:B15"/>
    <mergeCell ref="A16:B16"/>
    <mergeCell ref="R12:T12"/>
    <mergeCell ref="U12:W12"/>
    <mergeCell ref="A4:A13"/>
    <mergeCell ref="X5:AR5"/>
    <mergeCell ref="AS5:BM5"/>
    <mergeCell ref="BN5:CH5"/>
    <mergeCell ref="CI5:DC5"/>
    <mergeCell ref="DA11:DC11"/>
    <mergeCell ref="CC11:CE11"/>
    <mergeCell ref="CF11:CH11"/>
    <mergeCell ref="CI11:CK11"/>
    <mergeCell ref="CL11:CN11"/>
    <mergeCell ref="B4:B13"/>
    <mergeCell ref="C5:W10"/>
    <mergeCell ref="BE11:BG11"/>
    <mergeCell ref="BH11:BJ11"/>
    <mergeCell ref="BK11:BM11"/>
    <mergeCell ref="BN11:BP11"/>
    <mergeCell ref="BQ11:BS11"/>
    <mergeCell ref="CR11:CT11"/>
    <mergeCell ref="DA12:DC12"/>
    <mergeCell ref="BT12:BV12"/>
    <mergeCell ref="L32:M32"/>
    <mergeCell ref="D23:E23"/>
    <mergeCell ref="F23:G23"/>
    <mergeCell ref="H23:I23"/>
    <mergeCell ref="D32:E32"/>
    <mergeCell ref="F32:G32"/>
    <mergeCell ref="H32:I32"/>
    <mergeCell ref="KK2:KL2"/>
    <mergeCell ref="J23:K23"/>
    <mergeCell ref="J32:K32"/>
    <mergeCell ref="IF12:IH12"/>
    <mergeCell ref="II12:IK12"/>
    <mergeCell ref="IL12:IN12"/>
    <mergeCell ref="IO12:IQ12"/>
    <mergeCell ref="IR12:IT12"/>
    <mergeCell ref="DY5:ES5"/>
    <mergeCell ref="ET5:FN5"/>
    <mergeCell ref="FO5:GI5"/>
    <mergeCell ref="GJ5:HD5"/>
    <mergeCell ref="GM12:GO12"/>
    <mergeCell ref="GP12:GR12"/>
    <mergeCell ref="GS12:GU12"/>
    <mergeCell ref="GV12:GX12"/>
    <mergeCell ref="GY12:HA12"/>
    <mergeCell ref="IS2:IT2"/>
    <mergeCell ref="HZ12:IB12"/>
    <mergeCell ref="IC12:IE12"/>
    <mergeCell ref="GJ12:GL12"/>
    <mergeCell ref="AS12:AU12"/>
    <mergeCell ref="AV12:AX12"/>
    <mergeCell ref="AY12:BA12"/>
    <mergeCell ref="CL12:CN12"/>
    <mergeCell ref="CO12:CQ12"/>
    <mergeCell ref="CR12:CT12"/>
    <mergeCell ref="CU12:CW12"/>
    <mergeCell ref="CX12:CZ12"/>
    <mergeCell ref="GG12:GI12"/>
    <mergeCell ref="HW12:HY12"/>
    <mergeCell ref="HE12:HG12"/>
    <mergeCell ref="HH12:HJ12"/>
    <mergeCell ref="HK12:HM12"/>
    <mergeCell ref="HN12:HP12"/>
    <mergeCell ref="HQ12:HS12"/>
    <mergeCell ref="HT12:HV12"/>
    <mergeCell ref="EK12:EM12"/>
    <mergeCell ref="EN12:EP12"/>
    <mergeCell ref="EQ12:ES12"/>
    <mergeCell ref="ET12:EV12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5</vt:i4>
      </vt:variant>
    </vt:vector>
  </HeadingPairs>
  <TitlesOfParts>
    <vt:vector size="5" baseType="lpstr">
      <vt:lpstr>ерте жас тобы</vt:lpstr>
      <vt:lpstr>кіші топ </vt:lpstr>
      <vt:lpstr>ортаңғы топ</vt:lpstr>
      <vt:lpstr>ересек топ</vt:lpstr>
      <vt:lpstr>мектепалды тобы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Пользователь</cp:lastModifiedBy>
  <cp:lastPrinted>2025-12-19T03:48:52Z</cp:lastPrinted>
  <dcterms:created xsi:type="dcterms:W3CDTF">2022-12-22T06:57:03Z</dcterms:created>
  <dcterms:modified xsi:type="dcterms:W3CDTF">2026-05-19T05:02:17Z</dcterms:modified>
</cp:coreProperties>
</file>