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-2026 документы\мониторинг\"/>
    </mc:Choice>
  </mc:AlternateContent>
  <xr:revisionPtr revIDLastSave="0" documentId="13_ncr:1_{4C9696B2-51B5-4DF1-9756-47DD12245509}" xr6:coauthVersionLast="47" xr6:coauthVersionMax="47" xr10:uidLastSave="{00000000-0000-0000-0000-000000000000}"/>
  <bookViews>
    <workbookView xWindow="-120" yWindow="-120" windowWidth="29040" windowHeight="15720" tabRatio="357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3" l="1"/>
  <c r="D42" i="3"/>
  <c r="D41" i="3"/>
  <c r="J39" i="3"/>
  <c r="J38" i="3"/>
  <c r="J37" i="3"/>
  <c r="L39" i="3"/>
  <c r="L38" i="3"/>
  <c r="L37" i="3"/>
  <c r="H39" i="3"/>
  <c r="H38" i="3"/>
  <c r="H37" i="3"/>
  <c r="F39" i="3"/>
  <c r="F38" i="3"/>
  <c r="F37" i="3"/>
  <c r="D39" i="3"/>
  <c r="D38" i="3"/>
  <c r="D37" i="3"/>
  <c r="D34" i="3"/>
  <c r="D33" i="3"/>
  <c r="H30" i="3"/>
  <c r="H29" i="3"/>
  <c r="H28" i="3"/>
  <c r="F30" i="3"/>
  <c r="F29" i="3"/>
  <c r="F28" i="3"/>
  <c r="D30" i="3"/>
  <c r="D29" i="3"/>
  <c r="D28" i="3"/>
  <c r="D24" i="3"/>
  <c r="D25" i="3"/>
  <c r="D23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EW20" i="3"/>
  <c r="EX20" i="3"/>
  <c r="EY20" i="3"/>
  <c r="EZ20" i="3"/>
  <c r="FA20" i="3"/>
  <c r="FB20" i="3"/>
  <c r="FC20" i="3"/>
  <c r="FD20" i="3"/>
  <c r="FE20" i="3"/>
  <c r="FF20" i="3"/>
  <c r="FG20" i="3"/>
  <c r="FH20" i="3"/>
  <c r="FI20" i="3"/>
  <c r="FJ20" i="3"/>
  <c r="FK20" i="3"/>
  <c r="C20" i="3"/>
  <c r="D31" i="1"/>
  <c r="D22" i="1"/>
  <c r="D27" i="1"/>
  <c r="F19" i="1"/>
  <c r="I19" i="1"/>
  <c r="L19" i="1"/>
  <c r="O19" i="1"/>
  <c r="R19" i="1"/>
  <c r="U19" i="1"/>
  <c r="X19" i="1"/>
  <c r="AA19" i="1"/>
  <c r="AD19" i="1"/>
  <c r="AG19" i="1"/>
  <c r="AJ19" i="1"/>
  <c r="AM19" i="1"/>
  <c r="AP19" i="1"/>
  <c r="AS19" i="1"/>
  <c r="AV19" i="1"/>
  <c r="AY19" i="1"/>
  <c r="BB19" i="1"/>
  <c r="BE19" i="1"/>
  <c r="BH19" i="1"/>
  <c r="BK19" i="1"/>
  <c r="BN19" i="1"/>
  <c r="BQ19" i="1"/>
  <c r="BT19" i="1"/>
  <c r="BW19" i="1"/>
  <c r="BZ19" i="1"/>
  <c r="CC19" i="1"/>
  <c r="CI19" i="1"/>
  <c r="CL19" i="1"/>
  <c r="CO19" i="1"/>
  <c r="CR19" i="1"/>
  <c r="CU19" i="1"/>
  <c r="DD19" i="1"/>
  <c r="DG19" i="1"/>
  <c r="DJ19" i="1"/>
  <c r="DM19" i="1"/>
  <c r="C19" i="1"/>
  <c r="IS39" i="5" l="1"/>
  <c r="IT39" i="5"/>
  <c r="IR39" i="5"/>
  <c r="H39" i="5"/>
  <c r="F39" i="5"/>
  <c r="BZ39" i="4" l="1"/>
  <c r="GP39" i="4"/>
  <c r="GQ39" i="4"/>
  <c r="GQ40" i="4" s="1"/>
  <c r="GR39" i="4"/>
  <c r="U39" i="4"/>
  <c r="V39" i="4"/>
  <c r="T39" i="4"/>
  <c r="D39" i="4"/>
  <c r="E39" i="4"/>
  <c r="F39" i="4"/>
  <c r="G39" i="4"/>
  <c r="H39" i="4"/>
  <c r="I39" i="4"/>
  <c r="J39" i="4"/>
  <c r="J40" i="4" s="1"/>
  <c r="K39" i="4"/>
  <c r="L39" i="4"/>
  <c r="M39" i="4"/>
  <c r="M40" i="4" s="1"/>
  <c r="N39" i="4"/>
  <c r="O39" i="4"/>
  <c r="P39" i="4"/>
  <c r="P40" i="4" s="1"/>
  <c r="Q39" i="4"/>
  <c r="R39" i="4"/>
  <c r="S39" i="4"/>
  <c r="S40" i="4" s="1"/>
  <c r="C39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19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18" i="1" l="1"/>
  <c r="G18" i="1"/>
  <c r="G19" i="1" s="1"/>
  <c r="H18" i="1"/>
  <c r="H19" i="1" s="1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DO18" i="1"/>
  <c r="DO19" i="1" s="1"/>
  <c r="DN18" i="1"/>
  <c r="DN19" i="1" s="1"/>
  <c r="DM18" i="1"/>
  <c r="DL18" i="1"/>
  <c r="DL19" i="1" s="1"/>
  <c r="DK18" i="1"/>
  <c r="DK19" i="1" s="1"/>
  <c r="DJ18" i="1"/>
  <c r="DI18" i="1"/>
  <c r="DI19" i="1" s="1"/>
  <c r="DH18" i="1"/>
  <c r="DH19" i="1" s="1"/>
  <c r="DG18" i="1"/>
  <c r="DF18" i="1"/>
  <c r="DF19" i="1" s="1"/>
  <c r="DE18" i="1"/>
  <c r="DE19" i="1" s="1"/>
  <c r="DD18" i="1"/>
  <c r="DC18" i="1"/>
  <c r="DC19" i="1" s="1"/>
  <c r="DB18" i="1"/>
  <c r="DB19" i="1" s="1"/>
  <c r="DA18" i="1"/>
  <c r="DA19" i="1" s="1"/>
  <c r="CZ18" i="1"/>
  <c r="CZ19" i="1" s="1"/>
  <c r="CY18" i="1"/>
  <c r="CY19" i="1" s="1"/>
  <c r="CX18" i="1"/>
  <c r="CX19" i="1" s="1"/>
  <c r="CW18" i="1"/>
  <c r="CW19" i="1" s="1"/>
  <c r="CV18" i="1"/>
  <c r="CV19" i="1" s="1"/>
  <c r="CU18" i="1"/>
  <c r="CT18" i="1"/>
  <c r="CT19" i="1" s="1"/>
  <c r="CS18" i="1"/>
  <c r="CS19" i="1" s="1"/>
  <c r="CR18" i="1"/>
  <c r="CQ18" i="1"/>
  <c r="CQ19" i="1" s="1"/>
  <c r="CP18" i="1"/>
  <c r="CP19" i="1" s="1"/>
  <c r="CO18" i="1"/>
  <c r="CN18" i="1"/>
  <c r="CN19" i="1" s="1"/>
  <c r="CM18" i="1"/>
  <c r="CM19" i="1" s="1"/>
  <c r="CL18" i="1"/>
  <c r="CK18" i="1"/>
  <c r="CK19" i="1" s="1"/>
  <c r="CJ18" i="1"/>
  <c r="CJ19" i="1" s="1"/>
  <c r="CI18" i="1"/>
  <c r="CH18" i="1"/>
  <c r="CH19" i="1" s="1"/>
  <c r="CG18" i="1"/>
  <c r="CG19" i="1" s="1"/>
  <c r="CF18" i="1"/>
  <c r="CF19" i="1" s="1"/>
  <c r="CE18" i="1"/>
  <c r="CE19" i="1" s="1"/>
  <c r="CD18" i="1"/>
  <c r="CD19" i="1" s="1"/>
  <c r="CC18" i="1"/>
  <c r="CB18" i="1"/>
  <c r="CB19" i="1" s="1"/>
  <c r="CA18" i="1"/>
  <c r="CA19" i="1" s="1"/>
  <c r="BZ18" i="1"/>
  <c r="BY18" i="1"/>
  <c r="BY19" i="1" s="1"/>
  <c r="BX18" i="1"/>
  <c r="BX19" i="1" s="1"/>
  <c r="BW18" i="1"/>
  <c r="BV18" i="1"/>
  <c r="BV19" i="1" s="1"/>
  <c r="BU18" i="1"/>
  <c r="BU19" i="1" s="1"/>
  <c r="BT18" i="1"/>
  <c r="BS18" i="1"/>
  <c r="BS19" i="1" s="1"/>
  <c r="BR18" i="1"/>
  <c r="BR19" i="1" s="1"/>
  <c r="BQ18" i="1"/>
  <c r="BP18" i="1"/>
  <c r="BP19" i="1" s="1"/>
  <c r="BO18" i="1"/>
  <c r="BO19" i="1" s="1"/>
  <c r="BN18" i="1"/>
  <c r="BM18" i="1"/>
  <c r="BM19" i="1" s="1"/>
  <c r="BL18" i="1"/>
  <c r="BL19" i="1" s="1"/>
  <c r="BK18" i="1"/>
  <c r="BJ18" i="1"/>
  <c r="BJ19" i="1" s="1"/>
  <c r="BI18" i="1"/>
  <c r="BI19" i="1" s="1"/>
  <c r="BH18" i="1"/>
  <c r="BG18" i="1"/>
  <c r="BG19" i="1" s="1"/>
  <c r="BF18" i="1"/>
  <c r="BF19" i="1" s="1"/>
  <c r="BE18" i="1"/>
  <c r="BD18" i="1"/>
  <c r="BD19" i="1" s="1"/>
  <c r="BC18" i="1"/>
  <c r="BC19" i="1" s="1"/>
  <c r="BB18" i="1"/>
  <c r="BA18" i="1"/>
  <c r="BA19" i="1" s="1"/>
  <c r="AZ18" i="1"/>
  <c r="AZ19" i="1" s="1"/>
  <c r="AY18" i="1"/>
  <c r="AX18" i="1"/>
  <c r="AX19" i="1" s="1"/>
  <c r="AW18" i="1"/>
  <c r="AW19" i="1" s="1"/>
  <c r="AV18" i="1"/>
  <c r="AU18" i="1"/>
  <c r="AU19" i="1" s="1"/>
  <c r="AT18" i="1"/>
  <c r="AT19" i="1" s="1"/>
  <c r="AS18" i="1"/>
  <c r="AR18" i="1"/>
  <c r="AR19" i="1" s="1"/>
  <c r="AQ18" i="1"/>
  <c r="AQ19" i="1" s="1"/>
  <c r="AP18" i="1"/>
  <c r="AO18" i="1"/>
  <c r="AO19" i="1" s="1"/>
  <c r="AN18" i="1"/>
  <c r="AN19" i="1" s="1"/>
  <c r="AM18" i="1"/>
  <c r="AL18" i="1"/>
  <c r="AL19" i="1" s="1"/>
  <c r="AK18" i="1"/>
  <c r="AK19" i="1" s="1"/>
  <c r="AJ18" i="1"/>
  <c r="AI18" i="1"/>
  <c r="AI19" i="1" s="1"/>
  <c r="AH18" i="1"/>
  <c r="AH19" i="1" s="1"/>
  <c r="AG18" i="1"/>
  <c r="AF18" i="1"/>
  <c r="AF19" i="1" s="1"/>
  <c r="AE18" i="1"/>
  <c r="AE19" i="1" s="1"/>
  <c r="AD18" i="1"/>
  <c r="AC18" i="1"/>
  <c r="AC19" i="1" s="1"/>
  <c r="AB18" i="1"/>
  <c r="AB19" i="1" s="1"/>
  <c r="AA18" i="1"/>
  <c r="Z18" i="1"/>
  <c r="Z19" i="1" s="1"/>
  <c r="Y18" i="1"/>
  <c r="Y19" i="1" s="1"/>
  <c r="X18" i="1"/>
  <c r="W18" i="1"/>
  <c r="W19" i="1" s="1"/>
  <c r="V18" i="1"/>
  <c r="V19" i="1" s="1"/>
  <c r="U18" i="1"/>
  <c r="T18" i="1"/>
  <c r="T19" i="1" s="1"/>
  <c r="S18" i="1"/>
  <c r="S19" i="1" s="1"/>
  <c r="R18" i="1"/>
  <c r="Q18" i="1"/>
  <c r="Q19" i="1" s="1"/>
  <c r="P18" i="1"/>
  <c r="P19" i="1" s="1"/>
  <c r="O18" i="1"/>
  <c r="N18" i="1"/>
  <c r="N19" i="1" s="1"/>
  <c r="M18" i="1"/>
  <c r="M19" i="1" s="1"/>
  <c r="L18" i="1"/>
  <c r="K18" i="1"/>
  <c r="K19" i="1" s="1"/>
  <c r="J18" i="1"/>
  <c r="J19" i="1" s="1"/>
  <c r="I18" i="1"/>
  <c r="E18" i="1"/>
  <c r="E19" i="1" s="1"/>
  <c r="D18" i="1"/>
  <c r="D19" i="1" s="1"/>
  <c r="C18" i="1"/>
  <c r="E32" i="1" l="1"/>
  <c r="D32" i="1" s="1"/>
  <c r="E28" i="1"/>
  <c r="D28" i="1" s="1"/>
  <c r="E43" i="3"/>
  <c r="E42" i="3"/>
  <c r="E41" i="3"/>
  <c r="M37" i="3"/>
  <c r="M38" i="3"/>
  <c r="M39" i="3"/>
  <c r="K37" i="3"/>
  <c r="K38" i="3"/>
  <c r="K39" i="3"/>
  <c r="I37" i="3"/>
  <c r="I38" i="3"/>
  <c r="I39" i="3"/>
  <c r="G37" i="3"/>
  <c r="G38" i="3"/>
  <c r="G39" i="3"/>
  <c r="E37" i="3"/>
  <c r="E38" i="3"/>
  <c r="E39" i="3"/>
  <c r="E32" i="3"/>
  <c r="D32" i="3" s="1"/>
  <c r="E33" i="3"/>
  <c r="E34" i="3"/>
  <c r="I28" i="3"/>
  <c r="I29" i="3"/>
  <c r="I30" i="3"/>
  <c r="G28" i="3"/>
  <c r="G29" i="3"/>
  <c r="G30" i="3"/>
  <c r="E28" i="3"/>
  <c r="E29" i="3"/>
  <c r="E30" i="3"/>
  <c r="E23" i="3"/>
  <c r="E24" i="3"/>
  <c r="E25" i="3"/>
  <c r="E43" i="2"/>
  <c r="E42" i="2"/>
  <c r="E41" i="2"/>
  <c r="M37" i="2"/>
  <c r="M38" i="2"/>
  <c r="M39" i="2"/>
  <c r="K37" i="2"/>
  <c r="K38" i="2"/>
  <c r="K39" i="2"/>
  <c r="I37" i="2"/>
  <c r="I38" i="2"/>
  <c r="I39" i="2"/>
  <c r="G37" i="2"/>
  <c r="G38" i="2"/>
  <c r="G39" i="2"/>
  <c r="E37" i="2"/>
  <c r="E38" i="2"/>
  <c r="E39" i="2"/>
  <c r="E32" i="2"/>
  <c r="E33" i="2"/>
  <c r="E34" i="2"/>
  <c r="G28" i="2"/>
  <c r="G29" i="2"/>
  <c r="G30" i="2"/>
  <c r="E28" i="2"/>
  <c r="E29" i="2"/>
  <c r="E30" i="2"/>
  <c r="E23" i="2"/>
  <c r="E24" i="2"/>
  <c r="E25" i="2"/>
  <c r="E41" i="1"/>
  <c r="D41" i="1" s="1"/>
  <c r="E40" i="1"/>
  <c r="E42" i="1"/>
  <c r="D42" i="1" s="1"/>
  <c r="G36" i="1"/>
  <c r="F36" i="1" s="1"/>
  <c r="G37" i="1"/>
  <c r="F37" i="1" s="1"/>
  <c r="G38" i="1"/>
  <c r="F38" i="1" s="1"/>
  <c r="E36" i="1"/>
  <c r="D36" i="1" s="1"/>
  <c r="E37" i="1"/>
  <c r="D37" i="1" s="1"/>
  <c r="E38" i="1"/>
  <c r="D38" i="1" s="1"/>
  <c r="E31" i="1"/>
  <c r="E33" i="1"/>
  <c r="D33" i="1" s="1"/>
  <c r="G27" i="1"/>
  <c r="F27" i="1" s="1"/>
  <c r="G28" i="1"/>
  <c r="F28" i="1" s="1"/>
  <c r="G29" i="1"/>
  <c r="F29" i="1" s="1"/>
  <c r="E27" i="1"/>
  <c r="E29" i="1"/>
  <c r="D29" i="1" s="1"/>
  <c r="E22" i="1"/>
  <c r="E23" i="1"/>
  <c r="D23" i="1" s="1"/>
  <c r="E24" i="1"/>
  <c r="D24" i="1" s="1"/>
  <c r="E34" i="1" l="1"/>
  <c r="D30" i="1"/>
  <c r="E30" i="1"/>
  <c r="D44" i="3"/>
  <c r="E44" i="3"/>
  <c r="M40" i="3"/>
  <c r="L40" i="3"/>
  <c r="K40" i="3"/>
  <c r="J40" i="3"/>
  <c r="I40" i="3"/>
  <c r="H40" i="3"/>
  <c r="G40" i="3"/>
  <c r="F40" i="3"/>
  <c r="E35" i="3"/>
  <c r="D35" i="3"/>
  <c r="E40" i="3"/>
  <c r="D40" i="3"/>
  <c r="I31" i="3"/>
  <c r="H31" i="3"/>
  <c r="G31" i="3"/>
  <c r="F31" i="3"/>
  <c r="D26" i="3"/>
  <c r="E26" i="3"/>
  <c r="E31" i="3"/>
  <c r="D31" i="3"/>
  <c r="E44" i="2"/>
  <c r="D44" i="2"/>
  <c r="M40" i="2"/>
  <c r="L40" i="2"/>
  <c r="J40" i="2"/>
  <c r="K40" i="2"/>
  <c r="G40" i="2"/>
  <c r="F40" i="2"/>
  <c r="I40" i="2"/>
  <c r="H40" i="2"/>
  <c r="D40" i="2"/>
  <c r="E40" i="2"/>
  <c r="E35" i="2"/>
  <c r="D35" i="2"/>
  <c r="F31" i="2"/>
  <c r="G31" i="2"/>
  <c r="D26" i="2"/>
  <c r="E26" i="2"/>
  <c r="D31" i="2"/>
  <c r="E31" i="2"/>
  <c r="G39" i="1"/>
  <c r="F39" i="1"/>
  <c r="E43" i="1"/>
  <c r="D40" i="1"/>
  <c r="D43" i="1" s="1"/>
  <c r="E39" i="1"/>
  <c r="D39" i="1"/>
  <c r="D34" i="1"/>
  <c r="G30" i="1"/>
  <c r="F30" i="1"/>
  <c r="E25" i="1"/>
  <c r="D25" i="1"/>
  <c r="C39" i="5" l="1"/>
  <c r="BT39" i="4" l="1"/>
  <c r="BU39" i="4"/>
  <c r="BU40" i="4" s="1"/>
  <c r="BV39" i="4"/>
  <c r="D39" i="5" l="1"/>
  <c r="E39" i="5"/>
  <c r="E40" i="5" s="1"/>
  <c r="G39" i="5"/>
  <c r="I39" i="5"/>
  <c r="J39" i="5"/>
  <c r="K39" i="5"/>
  <c r="K40" i="5" s="1"/>
  <c r="L39" i="5"/>
  <c r="M39" i="5"/>
  <c r="N39" i="5"/>
  <c r="N40" i="5" s="1"/>
  <c r="O39" i="5"/>
  <c r="P39" i="5"/>
  <c r="Q39" i="5"/>
  <c r="Q40" i="5" s="1"/>
  <c r="R39" i="5"/>
  <c r="S39" i="5"/>
  <c r="T39" i="5"/>
  <c r="T40" i="5" s="1"/>
  <c r="U39" i="5"/>
  <c r="V39" i="5"/>
  <c r="W39" i="5"/>
  <c r="W40" i="5" s="1"/>
  <c r="X39" i="5"/>
  <c r="Y39" i="5"/>
  <c r="Z39" i="5"/>
  <c r="Z40" i="5" s="1"/>
  <c r="AA39" i="5"/>
  <c r="AB39" i="5"/>
  <c r="AC39" i="5"/>
  <c r="AC40" i="5" s="1"/>
  <c r="AD39" i="5"/>
  <c r="AE39" i="5"/>
  <c r="AF39" i="5"/>
  <c r="AF40" i="5" s="1"/>
  <c r="AG39" i="5"/>
  <c r="AH39" i="5"/>
  <c r="AI39" i="5"/>
  <c r="AI40" i="5" s="1"/>
  <c r="AJ39" i="5"/>
  <c r="AK39" i="5"/>
  <c r="AL39" i="5"/>
  <c r="AL40" i="5" s="1"/>
  <c r="AM39" i="5"/>
  <c r="AN39" i="5"/>
  <c r="AO39" i="5"/>
  <c r="AO40" i="5" s="1"/>
  <c r="AP39" i="5"/>
  <c r="AQ39" i="5"/>
  <c r="AR39" i="5"/>
  <c r="AR40" i="5" s="1"/>
  <c r="AS39" i="5"/>
  <c r="AT39" i="5"/>
  <c r="AU39" i="5"/>
  <c r="AU40" i="5" s="1"/>
  <c r="AV39" i="5"/>
  <c r="AW39" i="5"/>
  <c r="AX39" i="5"/>
  <c r="AX40" i="5" s="1"/>
  <c r="AY39" i="5"/>
  <c r="AZ39" i="5"/>
  <c r="BA39" i="5"/>
  <c r="BA40" i="5" s="1"/>
  <c r="BB39" i="5"/>
  <c r="BC39" i="5"/>
  <c r="BD39" i="5"/>
  <c r="BD40" i="5" s="1"/>
  <c r="BE39" i="5"/>
  <c r="BF39" i="5"/>
  <c r="BG39" i="5"/>
  <c r="BG40" i="5" s="1"/>
  <c r="BH39" i="5"/>
  <c r="BI39" i="5"/>
  <c r="BJ39" i="5"/>
  <c r="BJ40" i="5" s="1"/>
  <c r="BK39" i="5"/>
  <c r="BL39" i="5"/>
  <c r="BM39" i="5"/>
  <c r="BM40" i="5" s="1"/>
  <c r="BN39" i="5"/>
  <c r="BO39" i="5"/>
  <c r="BP39" i="5"/>
  <c r="BP40" i="5" s="1"/>
  <c r="BQ39" i="5"/>
  <c r="BR39" i="5"/>
  <c r="BS39" i="5"/>
  <c r="BS40" i="5" s="1"/>
  <c r="BT39" i="5"/>
  <c r="BU39" i="5"/>
  <c r="BV39" i="5"/>
  <c r="BV40" i="5" s="1"/>
  <c r="BW39" i="5"/>
  <c r="BX39" i="5"/>
  <c r="BY39" i="5"/>
  <c r="BY40" i="5" s="1"/>
  <c r="BZ39" i="5"/>
  <c r="CA39" i="5"/>
  <c r="CB39" i="5"/>
  <c r="CB40" i="5" s="1"/>
  <c r="CC39" i="5"/>
  <c r="CD39" i="5"/>
  <c r="CE39" i="5"/>
  <c r="CE40" i="5" s="1"/>
  <c r="CF39" i="5"/>
  <c r="CG39" i="5"/>
  <c r="CH39" i="5"/>
  <c r="CH40" i="5" s="1"/>
  <c r="CI39" i="5"/>
  <c r="CJ39" i="5"/>
  <c r="CK39" i="5"/>
  <c r="CK40" i="5" s="1"/>
  <c r="CL39" i="5"/>
  <c r="CM39" i="5"/>
  <c r="CN39" i="5"/>
  <c r="CN40" i="5" s="1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W39" i="4"/>
  <c r="X39" i="4"/>
  <c r="Y39" i="4"/>
  <c r="Z39" i="4"/>
  <c r="AA39" i="4"/>
  <c r="AB39" i="4"/>
  <c r="AB40" i="4" s="1"/>
  <c r="AC39" i="4"/>
  <c r="AD39" i="4"/>
  <c r="AE39" i="4"/>
  <c r="AE40" i="4" s="1"/>
  <c r="AF39" i="4"/>
  <c r="AG39" i="4"/>
  <c r="AH39" i="4"/>
  <c r="AH40" i="4" s="1"/>
  <c r="AI39" i="4"/>
  <c r="AJ39" i="4"/>
  <c r="AK39" i="4"/>
  <c r="AK40" i="4" s="1"/>
  <c r="AL39" i="4"/>
  <c r="AM39" i="4"/>
  <c r="AN39" i="4"/>
  <c r="AO39" i="4"/>
  <c r="AP39" i="4"/>
  <c r="AQ39" i="4"/>
  <c r="AR39" i="4"/>
  <c r="AS39" i="4"/>
  <c r="AT39" i="4"/>
  <c r="AT40" i="4" s="1"/>
  <c r="AU39" i="4"/>
  <c r="AV39" i="4"/>
  <c r="AW39" i="4"/>
  <c r="AW40" i="4" s="1"/>
  <c r="AX39" i="4"/>
  <c r="AY39" i="4"/>
  <c r="AZ39" i="4"/>
  <c r="AZ40" i="4" s="1"/>
  <c r="BA39" i="4"/>
  <c r="BB39" i="4"/>
  <c r="BC39" i="4"/>
  <c r="BC40" i="4" s="1"/>
  <c r="BD39" i="4"/>
  <c r="BE39" i="4"/>
  <c r="BF39" i="4"/>
  <c r="BG39" i="4"/>
  <c r="BH39" i="4"/>
  <c r="BI39" i="4"/>
  <c r="BJ39" i="4"/>
  <c r="BK39" i="4"/>
  <c r="BL39" i="4"/>
  <c r="BL40" i="4" s="1"/>
  <c r="BM39" i="4"/>
  <c r="BN39" i="4"/>
  <c r="BO39" i="4"/>
  <c r="BO40" i="4" s="1"/>
  <c r="BP39" i="4"/>
  <c r="BQ39" i="4"/>
  <c r="BR39" i="4"/>
  <c r="BR40" i="4" s="1"/>
  <c r="BS39" i="4"/>
  <c r="BW39" i="4"/>
  <c r="BX39" i="4"/>
  <c r="BY39" i="4"/>
  <c r="CA39" i="4"/>
  <c r="CB39" i="4"/>
  <c r="CC39" i="4"/>
  <c r="CD39" i="4"/>
  <c r="CD40" i="4" s="1"/>
  <c r="CE39" i="4"/>
  <c r="CF39" i="4"/>
  <c r="CG39" i="4"/>
  <c r="CG40" i="4" s="1"/>
  <c r="CH39" i="4"/>
  <c r="CI39" i="4"/>
  <c r="CJ39" i="4"/>
  <c r="CJ40" i="4" s="1"/>
  <c r="CK39" i="4"/>
  <c r="CL39" i="4"/>
  <c r="CM39" i="4"/>
  <c r="CM40" i="4" s="1"/>
  <c r="CN39" i="4"/>
  <c r="CO39" i="4"/>
  <c r="CP39" i="4"/>
  <c r="CQ39" i="4"/>
  <c r="CR39" i="4"/>
  <c r="CS39" i="4"/>
  <c r="CT39" i="4"/>
  <c r="CU39" i="4"/>
  <c r="CV39" i="4"/>
  <c r="CV40" i="4" s="1"/>
  <c r="CW39" i="4"/>
  <c r="CX39" i="4"/>
  <c r="CY39" i="4"/>
  <c r="CY40" i="4" s="1"/>
  <c r="CZ39" i="4"/>
  <c r="DA39" i="4"/>
  <c r="DB39" i="4"/>
  <c r="DB40" i="4" s="1"/>
  <c r="DC39" i="4"/>
  <c r="DD39" i="4"/>
  <c r="DE39" i="4"/>
  <c r="DE40" i="4" s="1"/>
  <c r="DF39" i="4"/>
  <c r="DG39" i="4"/>
  <c r="DH39" i="4"/>
  <c r="DI39" i="4"/>
  <c r="DJ39" i="4"/>
  <c r="DK39" i="4"/>
  <c r="DL39" i="4"/>
  <c r="DM39" i="4"/>
  <c r="DN39" i="4"/>
  <c r="DN40" i="4" s="1"/>
  <c r="DO39" i="4"/>
  <c r="DP39" i="4"/>
  <c r="DQ39" i="4"/>
  <c r="DQ40" i="4" s="1"/>
  <c r="DR39" i="4"/>
  <c r="DS39" i="4"/>
  <c r="DT39" i="4"/>
  <c r="DT40" i="4" s="1"/>
  <c r="DU39" i="4"/>
  <c r="DV39" i="4"/>
  <c r="DW39" i="4"/>
  <c r="DW40" i="4" s="1"/>
  <c r="DX39" i="4"/>
  <c r="DY39" i="4"/>
  <c r="DZ39" i="4"/>
  <c r="EA39" i="4"/>
  <c r="EB39" i="4"/>
  <c r="EC39" i="4"/>
  <c r="ED39" i="4"/>
  <c r="EE39" i="4"/>
  <c r="EF39" i="4"/>
  <c r="EF40" i="4" s="1"/>
  <c r="EG39" i="4"/>
  <c r="EH39" i="4"/>
  <c r="EI39" i="4"/>
  <c r="EI40" i="4" s="1"/>
  <c r="EJ39" i="4"/>
  <c r="EK39" i="4"/>
  <c r="EL39" i="4"/>
  <c r="EL40" i="4" s="1"/>
  <c r="EM39" i="4"/>
  <c r="EN39" i="4"/>
  <c r="EO39" i="4"/>
  <c r="EO40" i="4" s="1"/>
  <c r="EP39" i="4"/>
  <c r="EQ39" i="4"/>
  <c r="ER39" i="4"/>
  <c r="ES39" i="4"/>
  <c r="ET39" i="4"/>
  <c r="EU39" i="4"/>
  <c r="EV39" i="4"/>
  <c r="EW39" i="4"/>
  <c r="EX39" i="4"/>
  <c r="EX40" i="4" s="1"/>
  <c r="EY39" i="4"/>
  <c r="EZ39" i="4"/>
  <c r="FA39" i="4"/>
  <c r="FA40" i="4" s="1"/>
  <c r="FB39" i="4"/>
  <c r="FC39" i="4"/>
  <c r="FD39" i="4"/>
  <c r="FD40" i="4" s="1"/>
  <c r="FE39" i="4"/>
  <c r="FF39" i="4"/>
  <c r="FG39" i="4"/>
  <c r="FG40" i="4" s="1"/>
  <c r="FH39" i="4"/>
  <c r="FI39" i="4"/>
  <c r="FJ39" i="4"/>
  <c r="FK39" i="4"/>
  <c r="FL39" i="4"/>
  <c r="FM39" i="4"/>
  <c r="FN39" i="4"/>
  <c r="FO39" i="4"/>
  <c r="FP39" i="4"/>
  <c r="FP40" i="4" s="1"/>
  <c r="FQ39" i="4"/>
  <c r="FR39" i="4"/>
  <c r="FS39" i="4"/>
  <c r="FS40" i="4" s="1"/>
  <c r="FT39" i="4"/>
  <c r="FU39" i="4"/>
  <c r="FV39" i="4"/>
  <c r="FV40" i="4" s="1"/>
  <c r="FW39" i="4"/>
  <c r="FX39" i="4"/>
  <c r="FY39" i="4"/>
  <c r="FY40" i="4" s="1"/>
  <c r="FZ39" i="4"/>
  <c r="GA39" i="4"/>
  <c r="GB39" i="4"/>
  <c r="GC39" i="4"/>
  <c r="GD39" i="4"/>
  <c r="GE39" i="4"/>
  <c r="GF39" i="4"/>
  <c r="GG39" i="4"/>
  <c r="GH39" i="4"/>
  <c r="GH40" i="4" s="1"/>
  <c r="GI39" i="4"/>
  <c r="GJ39" i="4"/>
  <c r="GK39" i="4"/>
  <c r="GK40" i="4" s="1"/>
  <c r="GL39" i="4"/>
  <c r="GM39" i="4"/>
  <c r="GN39" i="4"/>
  <c r="GN40" i="4" s="1"/>
  <c r="GO39" i="4"/>
  <c r="E63" i="5" l="1"/>
  <c r="D63" i="5"/>
  <c r="E62" i="5"/>
  <c r="D62" i="5"/>
  <c r="E61" i="5"/>
  <c r="E64" i="5" s="1"/>
  <c r="D61" i="5"/>
  <c r="D64" i="5" s="1"/>
  <c r="E63" i="4"/>
  <c r="D63" i="4"/>
  <c r="E61" i="4"/>
  <c r="D61" i="4"/>
  <c r="E62" i="4"/>
  <c r="D62" i="4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F59" i="5" s="1"/>
  <c r="E57" i="5"/>
  <c r="E58" i="5"/>
  <c r="E59" i="5"/>
  <c r="D59" i="5" s="1"/>
  <c r="E52" i="5"/>
  <c r="E53" i="5"/>
  <c r="E54" i="5"/>
  <c r="D54" i="5" s="1"/>
  <c r="K48" i="5"/>
  <c r="K49" i="5"/>
  <c r="K50" i="5"/>
  <c r="J50" i="5" s="1"/>
  <c r="I48" i="5"/>
  <c r="I49" i="5"/>
  <c r="I50" i="5"/>
  <c r="H50" i="5" s="1"/>
  <c r="G48" i="5"/>
  <c r="G49" i="5"/>
  <c r="G50" i="5"/>
  <c r="F50" i="5" s="1"/>
  <c r="E48" i="5"/>
  <c r="E49" i="5"/>
  <c r="E50" i="5"/>
  <c r="D50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4" i="4"/>
  <c r="E45" i="4"/>
  <c r="H40" i="5"/>
  <c r="E45" i="5" s="1"/>
  <c r="D64" i="4" l="1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51" i="5"/>
  <c r="D51" i="5"/>
  <c r="L60" i="4"/>
  <c r="J60" i="4"/>
  <c r="H60" i="4"/>
  <c r="F60" i="4"/>
  <c r="D60" i="4"/>
  <c r="H51" i="4"/>
  <c r="F51" i="4"/>
  <c r="D46" i="4"/>
  <c r="D51" i="4"/>
</calcChain>
</file>

<file path=xl/sharedStrings.xml><?xml version="1.0" encoding="utf-8"?>
<sst xmlns="http://schemas.openxmlformats.org/spreadsheetml/2006/main" count="2309" uniqueCount="1429">
  <si>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</si>
  <si>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</si>
  <si>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</si>
  <si>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</si>
  <si>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</si>
  <si>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</si>
  <si>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</si>
  <si>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</si>
  <si>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</si>
  <si>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</si>
  <si>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</si>
  <si>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</si>
  <si>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</si>
  <si>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</si>
  <si>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</si>
  <si>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</si>
  <si>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</si>
  <si>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</si>
  <si>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</si>
  <si>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</si>
  <si>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</si>
  <si>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</si>
  <si>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</si>
  <si>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</si>
  <si>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</si>
  <si>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</si>
  <si>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</si>
  <si>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</si>
  <si>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</si>
  <si>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</si>
  <si>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</si>
  <si>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</si>
  <si>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</si>
  <si>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</si>
  <si>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</si>
  <si>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</si>
  <si>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</si>
  <si>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</si>
  <si>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</si>
  <si>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</si>
  <si>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</si>
  <si>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</si>
  <si>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</si>
  <si>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</si>
  <si>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</si>
  <si>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</si>
  <si>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</si>
  <si>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</si>
  <si>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</si>
  <si>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</si>
  <si>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</si>
  <si>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</si>
  <si>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</si>
  <si>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</si>
  <si>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</si>
  <si>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</si>
  <si>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</si>
  <si>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</si>
  <si>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</si>
  <si>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</si>
  <si>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</si>
  <si>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</si>
  <si>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</si>
  <si>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</si>
  <si>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</si>
  <si>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</si>
  <si>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</si>
  <si>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</si>
  <si>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</si>
  <si>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</si>
  <si>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</si>
  <si>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</si>
  <si>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</si>
  <si>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</si>
  <si>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</si>
  <si>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</si>
  <si>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</si>
  <si>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</si>
  <si>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</si>
  <si>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</si>
  <si>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</si>
  <si>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</si>
  <si>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</si>
  <si>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</si>
  <si>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</si>
  <si>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</si>
  <si>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</si>
  <si>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</si>
  <si>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</si>
  <si>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</si>
  <si>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</si>
  <si>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</si>
  <si>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</si>
  <si>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</si>
  <si>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</si>
  <si>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</si>
  <si>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</si>
  <si>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</si>
  <si>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</si>
  <si>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</si>
  <si>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</si>
  <si>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</si>
  <si>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</si>
  <si>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</si>
  <si>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</si>
  <si>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</si>
  <si>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</si>
  <si>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</si>
  <si>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</si>
  <si>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</si>
  <si>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</si>
  <si>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</si>
  <si>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</si>
  <si>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</si>
  <si>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</si>
  <si>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</si>
  <si>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</si>
  <si>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</si>
  <si>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</si>
  <si>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</si>
  <si>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</si>
  <si>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</si>
  <si>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</si>
  <si>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</si>
  <si>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</si>
  <si>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</si>
  <si>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</si>
  <si>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</si>
  <si>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</si>
  <si>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</si>
  <si>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</si>
  <si>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</si>
  <si>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</si>
  <si>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</si>
  <si>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</si>
  <si>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</si>
  <si>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</si>
  <si>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</si>
  <si>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</si>
  <si>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</si>
  <si>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</si>
  <si>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</si>
  <si>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</si>
  <si>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</si>
  <si>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</si>
  <si>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</si>
  <si>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</si>
  <si>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</si>
  <si>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</si>
  <si>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</si>
  <si>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</si>
  <si>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</si>
  <si>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</si>
  <si>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</si>
  <si>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</si>
  <si>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</si>
  <si>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</si>
  <si>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</si>
  <si>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</si>
  <si>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</si>
  <si>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</si>
  <si>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</si>
  <si>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</si>
  <si>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</si>
  <si>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</si>
  <si>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</si>
  <si>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</si>
  <si>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</si>
  <si>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</si>
  <si>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</si>
  <si>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</si>
  <si>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</si>
  <si>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</si>
  <si>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</si>
  <si>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</si>
  <si>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</si>
  <si>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</si>
  <si>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</si>
  <si>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</si>
  <si>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</si>
  <si>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</si>
  <si>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</si>
  <si>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</si>
  <si>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</si>
  <si>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</si>
  <si>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</si>
  <si>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</si>
  <si>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</si>
  <si>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</si>
  <si>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</si>
  <si>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</si>
  <si>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</si>
  <si>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</si>
  <si>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</si>
  <si>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</si>
  <si>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</si>
  <si>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</si>
  <si>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</si>
  <si>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</si>
  <si>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</si>
  <si>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</si>
  <si>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</si>
  <si>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</si>
  <si>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</si>
  <si>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</si>
  <si>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</si>
  <si>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</si>
  <si>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</si>
  <si>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</si>
  <si>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</si>
  <si>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</si>
  <si>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</si>
  <si>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</si>
  <si>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</si>
  <si>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</si>
  <si>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</si>
  <si>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</si>
  <si>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</si>
  <si>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</si>
  <si>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</si>
  <si>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</si>
  <si>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</si>
  <si>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</si>
  <si>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</si>
  <si>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</si>
  <si>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</si>
  <si>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</si>
  <si>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</si>
  <si>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</si>
  <si>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</si>
  <si>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</si>
  <si>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</si>
  <si>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</si>
  <si>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</si>
  <si>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</si>
  <si>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</si>
  <si>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</si>
  <si>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</si>
  <si>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</si>
  <si>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</si>
  <si>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</si>
  <si>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</si>
  <si>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</si>
  <si>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</si>
  <si>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</si>
  <si>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</si>
  <si>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</si>
  <si>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</si>
  <si>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</si>
  <si>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</si>
  <si>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</si>
  <si>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</si>
  <si>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</si>
  <si>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</si>
  <si>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</si>
  <si>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</si>
  <si>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</si>
  <si>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</si>
  <si>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</si>
  <si>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</si>
  <si>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</si>
  <si>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</si>
  <si>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</si>
  <si>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</si>
  <si>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</si>
  <si>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</si>
  <si>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</si>
  <si>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</si>
  <si>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</si>
  <si>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</si>
  <si>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</si>
  <si>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</si>
  <si>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</si>
  <si>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</si>
  <si>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</si>
  <si>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</si>
  <si>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</si>
  <si>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</si>
  <si>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</si>
  <si>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</si>
  <si>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</si>
  <si>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</si>
  <si>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</si>
  <si>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</si>
  <si>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</si>
  <si>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</si>
  <si>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</si>
  <si>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</si>
  <si>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</si>
  <si>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</si>
  <si>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</si>
  <si>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</si>
  <si>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</si>
  <si>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</si>
  <si>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</si>
  <si>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</si>
  <si>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</si>
  <si>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</si>
  <si>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</si>
  <si>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</si>
  <si>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</si>
  <si>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</si>
  <si>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</si>
  <si>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</si>
  <si>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</si>
  <si>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</si>
  <si>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</si>
  <si>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</si>
  <si>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</si>
  <si>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</si>
  <si>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</si>
  <si>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</si>
  <si>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</si>
  <si>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</si>
  <si>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</si>
  <si>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</si>
  <si>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</si>
  <si>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</si>
  <si>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</si>
  <si>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</si>
  <si>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</si>
  <si>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</si>
  <si>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</si>
  <si>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</si>
  <si>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</si>
  <si>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</si>
  <si>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</si>
  <si>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</si>
  <si>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</si>
  <si>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</si>
  <si>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</si>
  <si>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</si>
  <si>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</si>
  <si>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</si>
  <si>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</si>
  <si>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</si>
  <si>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</si>
  <si>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</si>
  <si>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</si>
  <si>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</si>
  <si>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</si>
  <si>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</si>
  <si>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</si>
  <si>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</si>
  <si>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</si>
  <si>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</si>
  <si>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</si>
  <si>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</si>
  <si>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</si>
  <si>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</si>
  <si>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</si>
  <si>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</si>
  <si>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</si>
  <si>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</si>
  <si>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</si>
  <si>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</si>
  <si>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</si>
  <si>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</si>
  <si>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</si>
  <si>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</si>
  <si>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</si>
  <si>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</si>
  <si>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</si>
  <si>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</si>
  <si>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</si>
  <si>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</si>
  <si>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</si>
  <si>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</si>
  <si>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</si>
  <si>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</si>
  <si>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</si>
  <si>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</si>
  <si>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</si>
  <si>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</si>
  <si>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</si>
  <si>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</si>
  <si>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</si>
  <si>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</si>
  <si>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</si>
  <si>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</si>
  <si>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</si>
  <si>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</si>
  <si>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</si>
  <si>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</si>
  <si>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</si>
  <si>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</si>
  <si>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</si>
  <si>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</si>
  <si>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</si>
  <si>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</si>
  <si>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</si>
  <si>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</si>
  <si>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</si>
  <si>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</si>
  <si>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</si>
  <si>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</si>
  <si>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</si>
  <si>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</si>
  <si>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</si>
  <si>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</si>
  <si>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</si>
  <si>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</si>
  <si>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</si>
  <si>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</si>
  <si>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</si>
  <si>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</si>
  <si>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</si>
  <si>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</si>
  <si>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</si>
  <si>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</si>
  <si>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</si>
  <si>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</si>
  <si>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</si>
  <si>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</si>
  <si>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</si>
  <si>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</si>
  <si>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</si>
  <si>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</si>
  <si>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</si>
  <si>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</si>
  <si>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</si>
  <si>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</si>
  <si>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</si>
  <si>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</si>
  <si>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</si>
  <si>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</si>
  <si>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</si>
  <si>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</si>
  <si>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</si>
  <si>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</si>
  <si>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</si>
  <si>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</si>
  <si>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</si>
  <si>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</si>
  <si>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</si>
  <si>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</si>
  <si>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</si>
  <si>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</si>
  <si>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</si>
  <si>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</si>
  <si>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</si>
  <si>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</si>
  <si>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</si>
  <si>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</si>
  <si>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</si>
  <si>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</si>
  <si>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</si>
  <si>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</si>
  <si>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</si>
  <si>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</si>
  <si>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</si>
  <si>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</si>
  <si>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</si>
  <si>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</si>
  <si>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</si>
  <si>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</si>
  <si>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</si>
  <si>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</si>
  <si>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</si>
  <si>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</si>
  <si>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</si>
  <si>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</si>
  <si>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</si>
  <si>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</si>
  <si>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</si>
  <si>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</si>
  <si>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</si>
  <si>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</si>
  <si>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</si>
  <si>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</si>
  <si>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</si>
  <si>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</si>
  <si>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</si>
  <si>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</si>
  <si>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</si>
  <si>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</si>
  <si>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</si>
  <si>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</si>
  <si>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</si>
  <si>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</si>
  <si>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</si>
  <si>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</si>
  <si>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</si>
  <si>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</si>
  <si>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</si>
  <si>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</si>
  <si>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</si>
  <si>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</si>
  <si>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</si>
  <si>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</si>
  <si>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</si>
  <si>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</si>
  <si>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</si>
  <si>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</si>
  <si>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</si>
  <si>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</si>
  <si>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</si>
  <si>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</si>
  <si>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</si>
  <si>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</si>
  <si>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</si>
  <si>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</si>
  <si>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</si>
  <si>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</si>
  <si>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</si>
  <si>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</si>
  <si>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</si>
  <si>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</si>
  <si>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</si>
  <si>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</si>
  <si>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</si>
  <si>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</si>
  <si>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</si>
  <si>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</si>
  <si>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</si>
  <si>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</si>
  <si>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</si>
  <si>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</si>
  <si>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</si>
  <si>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</si>
  <si>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</si>
  <si>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</si>
  <si>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</si>
  <si>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</si>
  <si>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</si>
  <si>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</si>
  <si>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</si>
  <si>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</si>
  <si>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</si>
  <si>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</si>
  <si>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</si>
  <si>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</si>
  <si>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</si>
  <si>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</si>
  <si>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</si>
  <si>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</si>
  <si>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</si>
  <si>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</si>
  <si>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</si>
  <si>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</si>
  <si>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</si>
  <si>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</si>
  <si>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</si>
  <si>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</si>
  <si>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</si>
  <si>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</si>
  <si>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</si>
  <si>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</si>
  <si>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</si>
  <si>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</si>
  <si>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</si>
  <si>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</si>
  <si>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</si>
  <si>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</si>
  <si>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</si>
  <si>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</si>
  <si>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</si>
  <si>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</si>
  <si>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</si>
  <si>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</si>
  <si>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</si>
  <si>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</si>
  <si>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</si>
  <si>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</si>
  <si>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</si>
  <si>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</si>
  <si>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</si>
  <si>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</si>
  <si>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</si>
  <si>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</si>
  <si>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</si>
  <si>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</si>
  <si>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</si>
  <si>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</si>
  <si>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</si>
  <si>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</si>
  <si>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</si>
  <si>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</si>
  <si>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</si>
  <si>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</si>
  <si>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</si>
  <si>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</si>
  <si>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</si>
  <si>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</si>
  <si>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</si>
  <si>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</si>
  <si>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</si>
  <si>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</si>
  <si>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</si>
  <si>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</si>
  <si>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</si>
  <si>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</si>
  <si>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</si>
  <si>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</si>
  <si>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</si>
  <si>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</si>
  <si>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</si>
  <si>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</si>
  <si>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</si>
  <si>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</si>
  <si>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</si>
  <si>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</si>
  <si>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</si>
  <si>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</si>
  <si>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</si>
  <si>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</si>
  <si>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</si>
  <si>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</si>
  <si>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</si>
  <si>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</si>
  <si>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</si>
  <si>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</si>
  <si>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</si>
  <si>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</si>
  <si>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</si>
  <si>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</si>
  <si>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</si>
  <si>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</si>
  <si>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</si>
  <si>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</si>
  <si>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</si>
  <si>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</si>
  <si>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</si>
  <si>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</si>
  <si>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</si>
  <si>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</si>
  <si>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</si>
  <si>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</si>
  <si>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</si>
  <si>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</si>
  <si>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</si>
  <si>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</si>
  <si>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</si>
  <si>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</si>
  <si>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</si>
  <si>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</si>
  <si>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</si>
  <si>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</si>
  <si>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</si>
  <si>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</si>
  <si>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</si>
  <si>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</si>
  <si>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</si>
  <si>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</si>
  <si>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</si>
  <si>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</si>
  <si>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</si>
  <si>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</si>
  <si>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</si>
  <si>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</si>
  <si>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</si>
  <si>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</si>
  <si>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</si>
  <si>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</si>
  <si>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</si>
  <si>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</si>
  <si>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</si>
  <si>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</si>
  <si>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</si>
  <si>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</si>
  <si>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</si>
  <si>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</si>
  <si>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</si>
  <si>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</si>
  <si>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</si>
  <si>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</si>
  <si>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</si>
  <si>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</si>
  <si>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</si>
  <si>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</si>
  <si>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</si>
  <si>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</si>
  <si>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</si>
  <si>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</si>
  <si>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</si>
  <si>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</si>
  <si>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</si>
  <si>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</si>
  <si>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</si>
  <si>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</si>
  <si>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</si>
  <si>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</si>
  <si>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</si>
  <si>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</si>
  <si>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</si>
  <si>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</si>
  <si>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</si>
  <si>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</si>
  <si>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</si>
  <si>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</si>
  <si>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</si>
  <si>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</si>
  <si>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</si>
  <si>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</si>
  <si>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</si>
  <si>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</si>
  <si>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</si>
  <si>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</si>
  <si>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</si>
  <si>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</si>
  <si>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</si>
  <si>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</si>
  <si>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</si>
  <si>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</si>
  <si>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</si>
  <si>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</si>
  <si>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</si>
  <si>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</si>
  <si>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</si>
  <si>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</si>
  <si>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</si>
  <si>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</si>
  <si>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</si>
  <si>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</si>
  <si>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</si>
  <si>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</si>
  <si>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</si>
  <si>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</si>
  <si>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</si>
  <si>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</si>
  <si>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</si>
  <si>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</si>
  <si>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</si>
  <si>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</si>
  <si>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</si>
  <si>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</si>
  <si>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</si>
  <si>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</si>
  <si>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</si>
  <si>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</si>
  <si>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</si>
  <si>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</si>
  <si>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</si>
  <si>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</si>
  <si>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</si>
  <si>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</si>
  <si>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</si>
  <si>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</si>
  <si>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</si>
  <si>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</si>
  <si>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</si>
  <si>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</si>
  <si>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</si>
  <si>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</si>
  <si>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</si>
  <si>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</si>
  <si>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</si>
  <si>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</si>
  <si>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</si>
  <si>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</si>
  <si>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</si>
  <si>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</si>
  <si>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</si>
  <si>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</si>
  <si>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</si>
  <si>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</si>
  <si>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</si>
  <si>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</si>
  <si>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</si>
  <si>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</si>
  <si>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</si>
  <si>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</si>
  <si>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</si>
  <si>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</si>
  <si>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</si>
  <si>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</si>
  <si>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</si>
  <si>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</si>
  <si>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</si>
  <si>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</si>
  <si>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</si>
  <si>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</si>
  <si>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</si>
  <si>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</si>
  <si>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</si>
  <si>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</si>
  <si>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</si>
  <si>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</si>
  <si>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</si>
  <si>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</si>
  <si>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</si>
  <si>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</si>
  <si>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</si>
  <si>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</si>
  <si>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</si>
  <si>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</si>
  <si>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</si>
  <si>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</si>
  <si>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</si>
  <si>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</si>
  <si>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</si>
  <si>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</si>
  <si>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</si>
  <si>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</si>
  <si>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</si>
  <si>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</si>
  <si>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</si>
  <si>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</si>
  <si>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</si>
  <si>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</si>
  <si>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</si>
  <si>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</si>
  <si>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</si>
  <si>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</si>
  <si>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</si>
  <si>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</si>
  <si>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</si>
  <si>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</si>
  <si>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</si>
  <si>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</si>
  <si>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</si>
  <si>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</si>
  <si>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</si>
  <si>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</si>
  <si>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</si>
  <si>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</si>
  <si>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</si>
  <si>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</si>
  <si>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</si>
  <si>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</si>
  <si>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</si>
  <si>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</si>
  <si>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</si>
  <si>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</si>
  <si>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</si>
  <si>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</si>
  <si>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</si>
  <si>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</si>
  <si>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</si>
  <si>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</si>
  <si>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</si>
  <si>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</si>
  <si>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</si>
  <si>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</si>
  <si>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</si>
  <si>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</si>
  <si>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</si>
  <si>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</si>
  <si>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</si>
  <si>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</si>
  <si>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</si>
  <si>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</si>
  <si>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</si>
  <si>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</si>
  <si>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</si>
  <si>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</si>
  <si>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</si>
  <si>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</si>
  <si>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</si>
  <si>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</si>
  <si>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</si>
  <si>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</si>
  <si>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</si>
  <si>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</si>
  <si>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</si>
  <si>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</si>
  <si>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</si>
  <si>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</si>
  <si>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</si>
  <si>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</si>
  <si>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</si>
  <si>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</si>
  <si>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</si>
  <si>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</si>
  <si>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</si>
  <si>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</si>
  <si>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</si>
  <si>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</si>
  <si>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</si>
  <si>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</si>
  <si>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</si>
  <si>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</si>
  <si>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</si>
  <si>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</si>
  <si>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</si>
  <si>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</si>
  <si>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</si>
  <si>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</si>
  <si>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</si>
  <si>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</si>
  <si>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</si>
  <si>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</si>
  <si>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</si>
  <si>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</si>
  <si>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</si>
  <si>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</si>
  <si>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</si>
  <si>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</si>
  <si>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</si>
  <si>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</si>
  <si>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</si>
  <si>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</si>
  <si>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</si>
  <si>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</si>
  <si>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</si>
  <si>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</si>
  <si>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</si>
  <si>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</si>
  <si>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</si>
  <si>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</si>
  <si>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</si>
  <si>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</si>
  <si>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</si>
  <si>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</si>
  <si>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</si>
  <si>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</si>
  <si>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</si>
  <si>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</si>
  <si>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</si>
  <si>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</si>
  <si>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</si>
  <si>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</si>
  <si>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</si>
  <si>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</si>
  <si>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</si>
  <si>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</si>
  <si>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</si>
  <si>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</si>
  <si>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</si>
  <si>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</si>
  <si>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</si>
  <si>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</si>
  <si>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</si>
  <si>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</si>
  <si>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</si>
  <si>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</si>
  <si>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</si>
  <si>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</si>
  <si>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</si>
  <si>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</si>
  <si>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</si>
  <si>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</si>
  <si>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</si>
  <si>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</si>
  <si>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</si>
  <si>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</si>
  <si>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</si>
  <si>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</si>
  <si>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</si>
  <si>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</si>
  <si>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</si>
  <si>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</si>
  <si>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</si>
  <si>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</si>
  <si>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</si>
  <si>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</si>
  <si>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</si>
  <si>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</si>
  <si>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</si>
  <si>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</si>
  <si>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</si>
  <si>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</si>
  <si>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</si>
  <si>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</si>
  <si>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</si>
  <si>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</si>
  <si>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</si>
  <si>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</si>
  <si>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</si>
  <si>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</si>
  <si>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</si>
  <si>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</si>
  <si>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</si>
  <si>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</si>
  <si>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</si>
  <si>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</si>
  <si>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</si>
  <si>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</si>
  <si>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</si>
  <si>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</si>
  <si>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</si>
  <si>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</si>
  <si>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</si>
  <si>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</si>
  <si>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</si>
  <si>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</si>
  <si>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</si>
  <si>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</si>
  <si>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</si>
  <si>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</si>
  <si>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</si>
  <si>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</si>
  <si>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</si>
  <si>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</si>
  <si>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</si>
  <si>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</si>
  <si>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</si>
  <si>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</si>
  <si>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</si>
  <si>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</si>
  <si>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</si>
  <si>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</si>
  <si>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</si>
  <si>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</si>
  <si>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</si>
  <si>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</si>
  <si>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</si>
  <si>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</si>
  <si>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</si>
  <si>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</si>
  <si>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</si>
  <si>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</si>
  <si>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</si>
  <si>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</si>
  <si>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</si>
  <si>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</si>
  <si>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</si>
  <si>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</si>
  <si>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</si>
  <si>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</si>
  <si>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</si>
  <si>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</si>
  <si>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</si>
  <si>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</si>
  <si>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</si>
  <si>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</si>
  <si>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</si>
  <si>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</si>
  <si>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</si>
  <si>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</si>
  <si>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</si>
  <si>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</si>
  <si>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</si>
  <si>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</si>
  <si>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</si>
  <si>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</si>
  <si>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</si>
  <si>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</si>
  <si>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</si>
  <si>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</si>
  <si>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</si>
  <si>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</si>
  <si>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</si>
  <si>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</si>
  <si>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</si>
  <si>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</si>
  <si>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</si>
  <si>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</si>
  <si>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</si>
  <si>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</si>
  <si>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</si>
  <si>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</si>
  <si>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</si>
  <si>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</si>
  <si>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</si>
  <si>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</si>
  <si>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</si>
  <si>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</si>
  <si>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</si>
  <si>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</si>
  <si>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</si>
  <si>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</si>
  <si>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</si>
  <si>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</si>
  <si>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</si>
  <si>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</si>
  <si>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</si>
  <si>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</si>
  <si>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</si>
  <si>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</si>
  <si>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</si>
  <si>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</si>
  <si>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</si>
  <si>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</si>
  <si>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</si>
  <si>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</si>
  <si>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</si>
  <si>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</si>
  <si>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</si>
  <si>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</si>
  <si>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</si>
  <si>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</si>
  <si>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</si>
  <si>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</si>
  <si>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</si>
  <si>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</si>
  <si>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</si>
  <si>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</si>
  <si>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</si>
  <si>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</si>
  <si>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</si>
  <si>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</si>
  <si>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</si>
  <si>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</si>
  <si>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</si>
  <si>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</si>
  <si>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</si>
  <si>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</si>
  <si>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</si>
  <si>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</si>
  <si>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</si>
  <si>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</si>
  <si>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</si>
  <si>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</si>
  <si>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</si>
  <si>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</si>
  <si>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</si>
  <si>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</si>
  <si>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</si>
  <si>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</si>
  <si>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</si>
  <si>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</si>
  <si>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</si>
  <si>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</si>
  <si>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</si>
  <si>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</si>
  <si>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</si>
  <si>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</si>
  <si>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</si>
  <si>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</si>
  <si>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</si>
  <si>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</si>
  <si>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</si>
  <si>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</si>
  <si>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</si>
  <si>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</si>
  <si>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</si>
  <si>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</si>
  <si>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</si>
  <si>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</si>
  <si>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</si>
  <si>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</si>
  <si>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</si>
  <si>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</si>
  <si>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</si>
  <si>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</si>
  <si>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</si>
  <si>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</si>
  <si>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</si>
  <si>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</si>
  <si>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</si>
  <si>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</si>
  <si>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</si>
  <si>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</si>
  <si>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</si>
  <si>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</si>
  <si>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</si>
  <si>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</si>
  <si>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</si>
  <si>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</si>
  <si>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</si>
  <si>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</si>
  <si>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</si>
  <si>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</si>
  <si>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</si>
  <si>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</si>
  <si>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</si>
  <si>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</si>
  <si>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</si>
  <si>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</si>
  <si>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</si>
  <si>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</si>
  <si>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</si>
  <si>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</si>
  <si>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</si>
  <si>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</si>
  <si>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</si>
  <si>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</si>
  <si>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</si>
  <si>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</si>
  <si>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</si>
  <si>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</si>
  <si>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</si>
  <si>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</si>
  <si>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</si>
  <si>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</si>
  <si>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</si>
  <si>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</si>
  <si>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</si>
  <si>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</si>
  <si>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</si>
  <si>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</si>
  <si>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</si>
  <si>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</si>
  <si>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</si>
  <si>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</si>
  <si>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</si>
  <si>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</si>
  <si>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</si>
  <si>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</si>
  <si>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</si>
  <si>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</si>
  <si>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</si>
  <si>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</si>
  <si>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</si>
  <si>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</si>
  <si>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</si>
  <si>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</si>
  <si>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</si>
  <si>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</si>
  <si>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</si>
  <si>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</si>
  <si>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</si>
  <si>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</si>
  <si>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</si>
  <si>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</si>
  <si>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</si>
  <si>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</si>
  <si>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</si>
  <si>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</si>
  <si>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</si>
  <si>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</si>
  <si>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</si>
  <si>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</si>
  <si>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</si>
  <si>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</si>
  <si>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</si>
  <si>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</si>
  <si>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</si>
  <si>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</si>
  <si>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</si>
  <si>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</si>
  <si>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</si>
  <si>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</si>
  <si>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</si>
  <si>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</si>
  <si>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</si>
  <si>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</si>
  <si>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</si>
  <si>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</si>
  <si>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</si>
  <si>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</si>
  <si>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</si>
  <si>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</si>
  <si>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</si>
  <si>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</si>
  <si>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</si>
  <si>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</si>
  <si>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</si>
  <si>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</si>
  <si>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</si>
  <si>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</si>
  <si>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</si>
  <si>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</si>
  <si>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</si>
  <si>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</si>
  <si>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</si>
  <si>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</si>
  <si>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</si>
  <si>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</si>
  <si>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</si>
  <si>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</si>
  <si>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</si>
  <si>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</si>
  <si>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</si>
  <si>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</si>
  <si>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</si>
  <si>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</si>
  <si>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</si>
  <si>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</si>
  <si>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</si>
  <si>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</si>
  <si>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</si>
  <si>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</si>
  <si>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</si>
  <si>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</si>
  <si>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</si>
  <si>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</si>
  <si>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</si>
  <si>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</si>
  <si>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</si>
  <si>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</si>
  <si>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</si>
  <si>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</si>
  <si>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</si>
  <si>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</si>
  <si>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</si>
  <si>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</si>
  <si>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</si>
  <si>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</si>
  <si>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</si>
  <si>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</si>
  <si>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</si>
  <si>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</si>
  <si>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</si>
  <si>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</si>
  <si>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</si>
  <si>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</si>
  <si>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</si>
  <si>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</si>
  <si>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</si>
  <si>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</si>
  <si>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</si>
  <si>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</si>
  <si>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</si>
  <si>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</si>
  <si>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</si>
  <si>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</si>
  <si>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</si>
  <si>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</si>
  <si>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</si>
  <si>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</si>
  <si>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</si>
  <si>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</si>
  <si>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</si>
  <si>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</si>
  <si>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</si>
  <si>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</si>
  <si>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</si>
  <si>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</si>
  <si>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</si>
  <si>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</si>
  <si>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</si>
  <si>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</si>
  <si>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</si>
  <si>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</si>
  <si>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</si>
  <si>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</si>
  <si>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</si>
  <si>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</si>
  <si>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</si>
  <si>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</si>
  <si>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</si>
  <si>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</si>
  <si>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</si>
  <si>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</si>
  <si>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</si>
  <si>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</si>
  <si>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</si>
  <si>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</si>
  <si>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</si>
  <si>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</si>
  <si>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</si>
  <si>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</si>
  <si>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</si>
  <si>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</si>
  <si>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</si>
  <si>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</si>
  <si>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</si>
  <si>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</si>
  <si>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</si>
  <si>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</si>
  <si>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</si>
  <si>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</si>
  <si>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</si>
  <si>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</si>
  <si>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</si>
  <si>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</si>
  <si>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</si>
  <si>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</si>
  <si>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</si>
  <si>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</si>
  <si>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</si>
  <si>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</si>
  <si>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</si>
  <si>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</si>
  <si>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</si>
  <si>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</si>
  <si>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</si>
  <si>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</si>
  <si>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</si>
  <si>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</si>
  <si>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</si>
  <si>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</si>
  <si>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</si>
  <si>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</si>
  <si>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</si>
  <si>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</si>
  <si>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</si>
  <si>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</si>
  <si>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</si>
  <si>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</si>
  <si>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</si>
  <si>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</si>
  <si>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</si>
  <si>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</si>
  <si>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</si>
  <si>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</si>
  <si>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</si>
  <si>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</si>
  <si>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</si>
  <si>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</si>
  <si>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</si>
  <si>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</si>
  <si>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</si>
  <si>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</si>
  <si>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</si>
  <si>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</si>
  <si>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</si>
  <si>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</si>
  <si>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</si>
  <si>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</si>
  <si>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</si>
  <si>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</si>
  <si>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</si>
  <si>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</si>
  <si>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</si>
  <si>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</si>
  <si>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</si>
  <si>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</si>
  <si>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</si>
  <si>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</si>
  <si>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</si>
  <si>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Әділбек Зейнеп </t>
  </si>
  <si>
    <t xml:space="preserve">Еркін Мухаммед </t>
  </si>
  <si>
    <t>Жетписбаева Аружан</t>
  </si>
  <si>
    <t xml:space="preserve">Қабылда Інжу </t>
  </si>
  <si>
    <t>Қуандық Зере</t>
  </si>
  <si>
    <t>Қайрат Ислам</t>
  </si>
  <si>
    <t>Кудьяров Амир</t>
  </si>
  <si>
    <t>Кенес Нияз</t>
  </si>
  <si>
    <t>Сарыбай Жанәділ</t>
  </si>
  <si>
    <t xml:space="preserve">Сатвалдин Султан </t>
  </si>
  <si>
    <t xml:space="preserve">Сапарова Айзере </t>
  </si>
  <si>
    <t>Төлеген Ықлас</t>
  </si>
  <si>
    <t xml:space="preserve">Шарипова Амира </t>
  </si>
  <si>
    <t xml:space="preserve">Сабыржанова Асылым </t>
  </si>
  <si>
    <t xml:space="preserve">Еркін Мансур </t>
  </si>
  <si>
    <t>Оқу жылы 2025-2026ж</t>
  </si>
  <si>
    <t xml:space="preserve">Мектепалды топ "Болашақ" </t>
  </si>
  <si>
    <t xml:space="preserve">Оқу жылы-2025-2026ж                                                        Ересек топ" Болашақ"                           Өткізу кезені - аралық                                        Өткізу мерзімі Қаңтар </t>
  </si>
  <si>
    <t xml:space="preserve">                      Өткізу кезеңі Аралық                  Өткізу мерзімі Қаңтар</t>
  </si>
  <si>
    <t>Өткізу кезеңі Аралық               Өткізу мерзімі Қаңтар</t>
  </si>
  <si>
    <t xml:space="preserve">Куандық Ибраһим </t>
  </si>
  <si>
    <t xml:space="preserve">Серік Дильназ </t>
  </si>
  <si>
    <t>Кабденов Санат</t>
  </si>
  <si>
    <t>Оқу жылы 2025-2026ж                  Топ "Балақай" кіші топ            Өткізу кезеңі Аралық             Өткізу мерзімі Қаңтар</t>
  </si>
  <si>
    <t>Балташ Арғын</t>
  </si>
  <si>
    <t>Нұртай Ернұр</t>
  </si>
  <si>
    <t>Қайрат Сезім</t>
  </si>
  <si>
    <t>Әділбек Зере</t>
  </si>
  <si>
    <t>Мұратбек Іңкәр</t>
  </si>
  <si>
    <t>Амангелді Малика</t>
  </si>
  <si>
    <t>Жетписбаев  Ержигит</t>
  </si>
  <si>
    <t xml:space="preserve">Кеңес Аяла </t>
  </si>
  <si>
    <t>Кудьярова Аделя</t>
  </si>
  <si>
    <t>Сатвалдин Самирхан</t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</si>
  <si>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2025-2026ж</t>
    </r>
    <r>
      <rPr>
        <sz val="12"/>
        <color theme="1"/>
        <rFont val="Times New Roman"/>
        <family val="1"/>
        <charset val="204"/>
      </rPr>
      <t xml:space="preserve">     </t>
    </r>
    <r>
      <rPr>
        <b/>
        <sz val="12"/>
        <color theme="1"/>
        <rFont val="Times New Roman"/>
        <family val="1"/>
        <charset val="204"/>
      </rPr>
      <t xml:space="preserve">                   Топ:</t>
    </r>
    <r>
      <rPr>
        <u/>
        <sz val="12"/>
        <color theme="1"/>
        <rFont val="Times New Roman"/>
        <family val="1"/>
        <charset val="204"/>
      </rPr>
      <t xml:space="preserve">"Балақай"     </t>
    </r>
    <r>
      <rPr>
        <b/>
        <sz val="12"/>
        <color theme="1"/>
        <rFont val="Times New Roman"/>
        <family val="1"/>
        <charset val="204"/>
      </rPr>
      <t xml:space="preserve">           Өткізу кезеңі:</t>
    </r>
    <r>
      <rPr>
        <u/>
        <sz val="12"/>
        <color theme="1"/>
        <rFont val="Times New Roman"/>
        <family val="1"/>
        <charset val="204"/>
      </rPr>
      <t xml:space="preserve">Аралық </t>
    </r>
    <r>
      <rPr>
        <b/>
        <sz val="12"/>
        <color theme="1"/>
        <rFont val="Times New Roman"/>
        <family val="1"/>
        <charset val="204"/>
      </rPr>
      <t xml:space="preserve">                                  Өткізу мерзімі:</t>
    </r>
    <r>
      <rPr>
        <sz val="12"/>
        <color theme="1"/>
        <rFont val="Times New Roman"/>
        <family val="1"/>
        <charset val="204"/>
      </rPr>
      <t>Қаңтар</t>
    </r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</si>
  <si>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2025-2026ж</t>
    </r>
    <r>
      <rPr>
        <b/>
        <sz val="12"/>
        <color theme="1"/>
        <rFont val="Times New Roman"/>
        <family val="1"/>
        <charset val="204"/>
      </rPr>
      <t xml:space="preserve">                           Топ:</t>
    </r>
    <r>
      <rPr>
        <u/>
        <sz val="12"/>
        <color theme="1"/>
        <rFont val="Times New Roman"/>
        <family val="1"/>
        <charset val="204"/>
      </rPr>
      <t xml:space="preserve">"Болашақ" </t>
    </r>
    <r>
      <rPr>
        <b/>
        <sz val="12"/>
        <color theme="1"/>
        <rFont val="Times New Roman"/>
        <family val="1"/>
        <charset val="204"/>
      </rPr>
      <t xml:space="preserve">                Өткізу кезеңі: </t>
    </r>
    <r>
      <rPr>
        <u/>
        <sz val="12"/>
        <color theme="1"/>
        <rFont val="Times New Roman"/>
        <family val="1"/>
        <charset val="204"/>
      </rPr>
      <t>Аралық</t>
    </r>
    <r>
      <rPr>
        <b/>
        <sz val="12"/>
        <color theme="1"/>
        <rFont val="Times New Roman"/>
        <family val="1"/>
        <charset val="204"/>
      </rPr>
      <t xml:space="preserve">       Өткізу мерзімі:</t>
    </r>
    <r>
      <rPr>
        <u/>
        <sz val="12"/>
        <color theme="1"/>
        <rFont val="Times New Roman"/>
        <family val="1"/>
        <charset val="204"/>
      </rPr>
      <t>Қаңтар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</si>
</sst>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3"/>
  <sheetViews>
    <sheetView zoomScaleNormal="100" workbookViewId="0">
      <pane xSplit="2" ySplit="13" topLeftCell="C25" activePane="bottomRight" state="frozen"/>
      <selection pane="topRight" activeCell="C1" sqref="C1"/>
      <selection pane="bottomLeft" activeCell="A14" sqref="A14"/>
      <selection pane="bottomRight" activeCell="DB18" sqref="DB18"/>
    </sheetView>
  </sheetViews>
  <sheetFormatPr defaultRowHeight="15" x14ac:dyDescent="0.25"/>
  <cols>
    <col min="2" max="2" width="27.285156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7" t="s">
        <v>1427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1372</v>
      </c>
      <c r="DN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87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116" t="s">
        <v>87</v>
      </c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5" t="s">
        <v>114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87" t="s">
        <v>114</v>
      </c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118" t="s">
        <v>137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</row>
    <row r="5" spans="1:254" ht="15" customHeight="1" x14ac:dyDescent="0.25">
      <c r="A5" s="113"/>
      <c r="B5" s="113"/>
      <c r="C5" s="85" t="s">
        <v>1379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1380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88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6" t="s">
        <v>115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7" t="s">
        <v>1381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</row>
    <row r="6" spans="1:254" ht="10.15" hidden="1" customHeight="1" x14ac:dyDescent="0.25">
      <c r="A6" s="113"/>
      <c r="B6" s="113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3"/>
      <c r="B7" s="113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3"/>
      <c r="B8" s="113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3"/>
      <c r="B9" s="113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3"/>
      <c r="B10" s="113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3"/>
      <c r="B11" s="113"/>
      <c r="C11" s="89" t="s">
        <v>22</v>
      </c>
      <c r="D11" s="89" t="s">
        <v>5</v>
      </c>
      <c r="E11" s="89" t="s">
        <v>6</v>
      </c>
      <c r="F11" s="89" t="s">
        <v>26</v>
      </c>
      <c r="G11" s="89" t="s">
        <v>7</v>
      </c>
      <c r="H11" s="89" t="s">
        <v>8</v>
      </c>
      <c r="I11" s="89" t="s">
        <v>23</v>
      </c>
      <c r="J11" s="89" t="s">
        <v>9</v>
      </c>
      <c r="K11" s="89" t="s">
        <v>10</v>
      </c>
      <c r="L11" s="89" t="s">
        <v>28</v>
      </c>
      <c r="M11" s="89" t="s">
        <v>6</v>
      </c>
      <c r="N11" s="89" t="s">
        <v>12</v>
      </c>
      <c r="O11" s="89" t="s">
        <v>24</v>
      </c>
      <c r="P11" s="89" t="s">
        <v>10</v>
      </c>
      <c r="Q11" s="89" t="s">
        <v>13</v>
      </c>
      <c r="R11" s="89" t="s">
        <v>25</v>
      </c>
      <c r="S11" s="89" t="s">
        <v>12</v>
      </c>
      <c r="T11" s="89" t="s">
        <v>7</v>
      </c>
      <c r="U11" s="89" t="s">
        <v>36</v>
      </c>
      <c r="V11" s="89" t="s">
        <v>14</v>
      </c>
      <c r="W11" s="89" t="s">
        <v>9</v>
      </c>
      <c r="X11" s="89" t="s">
        <v>44</v>
      </c>
      <c r="Y11" s="89"/>
      <c r="Z11" s="89"/>
      <c r="AA11" s="89" t="s">
        <v>45</v>
      </c>
      <c r="AB11" s="89"/>
      <c r="AC11" s="89"/>
      <c r="AD11" s="89" t="s">
        <v>46</v>
      </c>
      <c r="AE11" s="89"/>
      <c r="AF11" s="89"/>
      <c r="AG11" s="89" t="s">
        <v>47</v>
      </c>
      <c r="AH11" s="89"/>
      <c r="AI11" s="89"/>
      <c r="AJ11" s="89" t="s">
        <v>48</v>
      </c>
      <c r="AK11" s="89"/>
      <c r="AL11" s="89"/>
      <c r="AM11" s="89" t="s">
        <v>49</v>
      </c>
      <c r="AN11" s="89"/>
      <c r="AO11" s="89"/>
      <c r="AP11" s="88" t="s">
        <v>50</v>
      </c>
      <c r="AQ11" s="88"/>
      <c r="AR11" s="88"/>
      <c r="AS11" s="89" t="s">
        <v>51</v>
      </c>
      <c r="AT11" s="89"/>
      <c r="AU11" s="89"/>
      <c r="AV11" s="89" t="s">
        <v>52</v>
      </c>
      <c r="AW11" s="89"/>
      <c r="AX11" s="89"/>
      <c r="AY11" s="89" t="s">
        <v>53</v>
      </c>
      <c r="AZ11" s="89"/>
      <c r="BA11" s="89"/>
      <c r="BB11" s="89" t="s">
        <v>54</v>
      </c>
      <c r="BC11" s="89"/>
      <c r="BD11" s="89"/>
      <c r="BE11" s="89" t="s">
        <v>55</v>
      </c>
      <c r="BF11" s="89"/>
      <c r="BG11" s="89"/>
      <c r="BH11" s="88" t="s">
        <v>89</v>
      </c>
      <c r="BI11" s="88"/>
      <c r="BJ11" s="88"/>
      <c r="BK11" s="88" t="s">
        <v>90</v>
      </c>
      <c r="BL11" s="88"/>
      <c r="BM11" s="88"/>
      <c r="BN11" s="88" t="s">
        <v>91</v>
      </c>
      <c r="BO11" s="88"/>
      <c r="BP11" s="88"/>
      <c r="BQ11" s="88" t="s">
        <v>92</v>
      </c>
      <c r="BR11" s="88"/>
      <c r="BS11" s="88"/>
      <c r="BT11" s="88" t="s">
        <v>93</v>
      </c>
      <c r="BU11" s="88"/>
      <c r="BV11" s="88"/>
      <c r="BW11" s="88" t="s">
        <v>104</v>
      </c>
      <c r="BX11" s="88"/>
      <c r="BY11" s="88"/>
      <c r="BZ11" s="88" t="s">
        <v>105</v>
      </c>
      <c r="CA11" s="88"/>
      <c r="CB11" s="88"/>
      <c r="CC11" s="88" t="s">
        <v>106</v>
      </c>
      <c r="CD11" s="88"/>
      <c r="CE11" s="88"/>
      <c r="CF11" s="88" t="s">
        <v>107</v>
      </c>
      <c r="CG11" s="88"/>
      <c r="CH11" s="88"/>
      <c r="CI11" s="88" t="s">
        <v>108</v>
      </c>
      <c r="CJ11" s="88"/>
      <c r="CK11" s="88"/>
      <c r="CL11" s="88" t="s">
        <v>109</v>
      </c>
      <c r="CM11" s="88"/>
      <c r="CN11" s="88"/>
      <c r="CO11" s="88" t="s">
        <v>110</v>
      </c>
      <c r="CP11" s="88"/>
      <c r="CQ11" s="88"/>
      <c r="CR11" s="88" t="s">
        <v>111</v>
      </c>
      <c r="CS11" s="88"/>
      <c r="CT11" s="88"/>
      <c r="CU11" s="88" t="s">
        <v>112</v>
      </c>
      <c r="CV11" s="88"/>
      <c r="CW11" s="88"/>
      <c r="CX11" s="88" t="s">
        <v>113</v>
      </c>
      <c r="CY11" s="88"/>
      <c r="CZ11" s="88"/>
      <c r="DA11" s="88" t="s">
        <v>138</v>
      </c>
      <c r="DB11" s="88"/>
      <c r="DC11" s="88"/>
      <c r="DD11" s="88" t="s">
        <v>139</v>
      </c>
      <c r="DE11" s="88"/>
      <c r="DF11" s="88"/>
      <c r="DG11" s="88" t="s">
        <v>140</v>
      </c>
      <c r="DH11" s="88"/>
      <c r="DI11" s="88"/>
      <c r="DJ11" s="88" t="s">
        <v>141</v>
      </c>
      <c r="DK11" s="88"/>
      <c r="DL11" s="88"/>
      <c r="DM11" s="88" t="s">
        <v>142</v>
      </c>
      <c r="DN11" s="88"/>
      <c r="DO11" s="88"/>
    </row>
    <row r="12" spans="1:254" ht="60" customHeight="1" x14ac:dyDescent="0.25">
      <c r="A12" s="113"/>
      <c r="B12" s="113"/>
      <c r="C12" s="90" t="s">
        <v>838</v>
      </c>
      <c r="D12" s="90"/>
      <c r="E12" s="90"/>
      <c r="F12" s="90" t="s">
        <v>1331</v>
      </c>
      <c r="G12" s="90"/>
      <c r="H12" s="90"/>
      <c r="I12" s="90" t="s">
        <v>29</v>
      </c>
      <c r="J12" s="90"/>
      <c r="K12" s="90"/>
      <c r="L12" s="90" t="s">
        <v>37</v>
      </c>
      <c r="M12" s="90"/>
      <c r="N12" s="90"/>
      <c r="O12" s="90" t="s">
        <v>39</v>
      </c>
      <c r="P12" s="90"/>
      <c r="Q12" s="90"/>
      <c r="R12" s="90" t="s">
        <v>40</v>
      </c>
      <c r="S12" s="90"/>
      <c r="T12" s="90"/>
      <c r="U12" s="90" t="s">
        <v>43</v>
      </c>
      <c r="V12" s="90"/>
      <c r="W12" s="90"/>
      <c r="X12" s="90" t="s">
        <v>843</v>
      </c>
      <c r="Y12" s="90"/>
      <c r="Z12" s="90"/>
      <c r="AA12" s="90" t="s">
        <v>845</v>
      </c>
      <c r="AB12" s="90"/>
      <c r="AC12" s="90"/>
      <c r="AD12" s="90" t="s">
        <v>847</v>
      </c>
      <c r="AE12" s="90"/>
      <c r="AF12" s="90"/>
      <c r="AG12" s="90" t="s">
        <v>849</v>
      </c>
      <c r="AH12" s="90"/>
      <c r="AI12" s="90"/>
      <c r="AJ12" s="90" t="s">
        <v>851</v>
      </c>
      <c r="AK12" s="90"/>
      <c r="AL12" s="90"/>
      <c r="AM12" s="90" t="s">
        <v>855</v>
      </c>
      <c r="AN12" s="90"/>
      <c r="AO12" s="90"/>
      <c r="AP12" s="90" t="s">
        <v>856</v>
      </c>
      <c r="AQ12" s="90"/>
      <c r="AR12" s="90"/>
      <c r="AS12" s="90" t="s">
        <v>858</v>
      </c>
      <c r="AT12" s="90"/>
      <c r="AU12" s="90"/>
      <c r="AV12" s="90" t="s">
        <v>859</v>
      </c>
      <c r="AW12" s="90"/>
      <c r="AX12" s="90"/>
      <c r="AY12" s="90" t="s">
        <v>862</v>
      </c>
      <c r="AZ12" s="90"/>
      <c r="BA12" s="90"/>
      <c r="BB12" s="90" t="s">
        <v>863</v>
      </c>
      <c r="BC12" s="90"/>
      <c r="BD12" s="90"/>
      <c r="BE12" s="90" t="s">
        <v>866</v>
      </c>
      <c r="BF12" s="90"/>
      <c r="BG12" s="90"/>
      <c r="BH12" s="90" t="s">
        <v>867</v>
      </c>
      <c r="BI12" s="90"/>
      <c r="BJ12" s="90"/>
      <c r="BK12" s="90" t="s">
        <v>871</v>
      </c>
      <c r="BL12" s="90"/>
      <c r="BM12" s="90"/>
      <c r="BN12" s="90" t="s">
        <v>870</v>
      </c>
      <c r="BO12" s="90"/>
      <c r="BP12" s="90"/>
      <c r="BQ12" s="90" t="s">
        <v>872</v>
      </c>
      <c r="BR12" s="90"/>
      <c r="BS12" s="90"/>
      <c r="BT12" s="90" t="s">
        <v>873</v>
      </c>
      <c r="BU12" s="90"/>
      <c r="BV12" s="90"/>
      <c r="BW12" s="90" t="s">
        <v>875</v>
      </c>
      <c r="BX12" s="90"/>
      <c r="BY12" s="90"/>
      <c r="BZ12" s="90" t="s">
        <v>877</v>
      </c>
      <c r="CA12" s="90"/>
      <c r="CB12" s="90"/>
      <c r="CC12" s="90" t="s">
        <v>878</v>
      </c>
      <c r="CD12" s="90"/>
      <c r="CE12" s="90"/>
      <c r="CF12" s="90" t="s">
        <v>879</v>
      </c>
      <c r="CG12" s="90"/>
      <c r="CH12" s="90"/>
      <c r="CI12" s="90" t="s">
        <v>881</v>
      </c>
      <c r="CJ12" s="90"/>
      <c r="CK12" s="90"/>
      <c r="CL12" s="90" t="s">
        <v>125</v>
      </c>
      <c r="CM12" s="90"/>
      <c r="CN12" s="90"/>
      <c r="CO12" s="90" t="s">
        <v>127</v>
      </c>
      <c r="CP12" s="90"/>
      <c r="CQ12" s="90"/>
      <c r="CR12" s="90" t="s">
        <v>882</v>
      </c>
      <c r="CS12" s="90"/>
      <c r="CT12" s="90"/>
      <c r="CU12" s="90" t="s">
        <v>132</v>
      </c>
      <c r="CV12" s="90"/>
      <c r="CW12" s="90"/>
      <c r="CX12" s="90" t="s">
        <v>883</v>
      </c>
      <c r="CY12" s="90"/>
      <c r="CZ12" s="90"/>
      <c r="DA12" s="90" t="s">
        <v>884</v>
      </c>
      <c r="DB12" s="90"/>
      <c r="DC12" s="90"/>
      <c r="DD12" s="90" t="s">
        <v>888</v>
      </c>
      <c r="DE12" s="90"/>
      <c r="DF12" s="90"/>
      <c r="DG12" s="90" t="s">
        <v>890</v>
      </c>
      <c r="DH12" s="90"/>
      <c r="DI12" s="90"/>
      <c r="DJ12" s="90" t="s">
        <v>892</v>
      </c>
      <c r="DK12" s="90"/>
      <c r="DL12" s="90"/>
      <c r="DM12" s="90" t="s">
        <v>894</v>
      </c>
      <c r="DN12" s="90"/>
      <c r="DO12" s="90"/>
    </row>
    <row r="13" spans="1:254" ht="111.75" customHeight="1" x14ac:dyDescent="0.25">
      <c r="A13" s="113"/>
      <c r="B13" s="11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839</v>
      </c>
      <c r="I13" s="58" t="s">
        <v>30</v>
      </c>
      <c r="J13" s="58" t="s">
        <v>840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841</v>
      </c>
      <c r="W13" s="58" t="s">
        <v>842</v>
      </c>
      <c r="X13" s="58" t="s">
        <v>71</v>
      </c>
      <c r="Y13" s="58" t="s">
        <v>58</v>
      </c>
      <c r="Z13" s="58" t="s">
        <v>844</v>
      </c>
      <c r="AA13" s="58" t="s">
        <v>846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848</v>
      </c>
      <c r="AG13" s="58" t="s">
        <v>850</v>
      </c>
      <c r="AH13" s="58" t="s">
        <v>65</v>
      </c>
      <c r="AI13" s="58" t="s">
        <v>66</v>
      </c>
      <c r="AJ13" s="58" t="s">
        <v>852</v>
      </c>
      <c r="AK13" s="58" t="s">
        <v>853</v>
      </c>
      <c r="AL13" s="58" t="s">
        <v>854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857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860</v>
      </c>
      <c r="AX13" s="58" t="s">
        <v>861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864</v>
      </c>
      <c r="BD13" s="58" t="s">
        <v>865</v>
      </c>
      <c r="BE13" s="58" t="s">
        <v>79</v>
      </c>
      <c r="BF13" s="58" t="s">
        <v>80</v>
      </c>
      <c r="BG13" s="58" t="s">
        <v>81</v>
      </c>
      <c r="BH13" s="58" t="s">
        <v>868</v>
      </c>
      <c r="BI13" s="58" t="s">
        <v>102</v>
      </c>
      <c r="BJ13" s="58" t="s">
        <v>190</v>
      </c>
      <c r="BK13" s="58" t="s">
        <v>869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1315</v>
      </c>
      <c r="BS13" s="58" t="s">
        <v>1316</v>
      </c>
      <c r="BT13" s="58" t="s">
        <v>94</v>
      </c>
      <c r="BU13" s="58" t="s">
        <v>874</v>
      </c>
      <c r="BV13" s="58" t="s">
        <v>103</v>
      </c>
      <c r="BW13" s="58" t="s">
        <v>27</v>
      </c>
      <c r="BX13" s="58" t="s">
        <v>34</v>
      </c>
      <c r="BY13" s="58" t="s">
        <v>876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880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885</v>
      </c>
      <c r="DB13" s="58" t="s">
        <v>886</v>
      </c>
      <c r="DC13" s="58" t="s">
        <v>887</v>
      </c>
      <c r="DD13" s="58" t="s">
        <v>33</v>
      </c>
      <c r="DE13" s="58" t="s">
        <v>34</v>
      </c>
      <c r="DF13" s="58" t="s">
        <v>889</v>
      </c>
      <c r="DG13" s="58" t="s">
        <v>143</v>
      </c>
      <c r="DH13" s="58" t="s">
        <v>891</v>
      </c>
      <c r="DI13" s="58" t="s">
        <v>144</v>
      </c>
      <c r="DJ13" s="58" t="s">
        <v>893</v>
      </c>
      <c r="DK13" s="58" t="s">
        <v>147</v>
      </c>
      <c r="DL13" s="58" t="s">
        <v>148</v>
      </c>
      <c r="DM13" s="58" t="s">
        <v>150</v>
      </c>
      <c r="DN13" s="58" t="s">
        <v>895</v>
      </c>
      <c r="DO13" s="58" t="s">
        <v>896</v>
      </c>
    </row>
    <row r="14" spans="1:254" ht="15.75" x14ac:dyDescent="0.25">
      <c r="A14" s="20">
        <v>1</v>
      </c>
      <c r="B14" s="13" t="s">
        <v>1417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1418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1419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1420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5">
      <c r="A18" s="92" t="s">
        <v>803</v>
      </c>
      <c r="B18" s="93"/>
      <c r="C18" s="3">
        <f t="shared" ref="C18:AH18" si="0">SUM(C14:C17)</f>
        <v>0</v>
      </c>
      <c r="D18" s="3">
        <f t="shared" si="0"/>
        <v>2</v>
      </c>
      <c r="E18" s="3">
        <f t="shared" si="0"/>
        <v>2</v>
      </c>
      <c r="F18" s="3">
        <f t="shared" si="0"/>
        <v>0</v>
      </c>
      <c r="G18" s="3">
        <f t="shared" si="0"/>
        <v>2</v>
      </c>
      <c r="H18" s="3">
        <f t="shared" si="0"/>
        <v>2</v>
      </c>
      <c r="I18" s="3">
        <f t="shared" si="0"/>
        <v>0</v>
      </c>
      <c r="J18" s="3">
        <f t="shared" si="0"/>
        <v>2</v>
      </c>
      <c r="K18" s="3">
        <f t="shared" si="0"/>
        <v>2</v>
      </c>
      <c r="L18" s="3">
        <f t="shared" si="0"/>
        <v>0</v>
      </c>
      <c r="M18" s="3">
        <f t="shared" si="0"/>
        <v>2</v>
      </c>
      <c r="N18" s="3">
        <f t="shared" si="0"/>
        <v>2</v>
      </c>
      <c r="O18" s="3">
        <f t="shared" si="0"/>
        <v>0</v>
      </c>
      <c r="P18" s="3">
        <f t="shared" si="0"/>
        <v>2</v>
      </c>
      <c r="Q18" s="3">
        <f t="shared" si="0"/>
        <v>2</v>
      </c>
      <c r="R18" s="3">
        <f t="shared" si="0"/>
        <v>0</v>
      </c>
      <c r="S18" s="3">
        <f t="shared" si="0"/>
        <v>2</v>
      </c>
      <c r="T18" s="3">
        <f t="shared" si="0"/>
        <v>2</v>
      </c>
      <c r="U18" s="3">
        <f t="shared" si="0"/>
        <v>0</v>
      </c>
      <c r="V18" s="3">
        <f t="shared" si="0"/>
        <v>2</v>
      </c>
      <c r="W18" s="3">
        <f t="shared" si="0"/>
        <v>2</v>
      </c>
      <c r="X18" s="3">
        <f t="shared" si="0"/>
        <v>0</v>
      </c>
      <c r="Y18" s="3">
        <f t="shared" si="0"/>
        <v>2</v>
      </c>
      <c r="Z18" s="3">
        <f t="shared" si="0"/>
        <v>2</v>
      </c>
      <c r="AA18" s="3">
        <f t="shared" si="0"/>
        <v>0</v>
      </c>
      <c r="AB18" s="3">
        <f t="shared" si="0"/>
        <v>2</v>
      </c>
      <c r="AC18" s="3">
        <f t="shared" si="0"/>
        <v>2</v>
      </c>
      <c r="AD18" s="3">
        <f t="shared" si="0"/>
        <v>0</v>
      </c>
      <c r="AE18" s="3">
        <f t="shared" si="0"/>
        <v>2</v>
      </c>
      <c r="AF18" s="3">
        <f t="shared" si="0"/>
        <v>2</v>
      </c>
      <c r="AG18" s="3">
        <f t="shared" si="0"/>
        <v>0</v>
      </c>
      <c r="AH18" s="3">
        <f t="shared" si="0"/>
        <v>2</v>
      </c>
      <c r="AI18" s="3">
        <f t="shared" ref="AI18:BN18" si="1">SUM(AI14:AI17)</f>
        <v>2</v>
      </c>
      <c r="AJ18" s="3">
        <f t="shared" si="1"/>
        <v>0</v>
      </c>
      <c r="AK18" s="3">
        <f t="shared" si="1"/>
        <v>2</v>
      </c>
      <c r="AL18" s="3">
        <f t="shared" si="1"/>
        <v>2</v>
      </c>
      <c r="AM18" s="3">
        <f t="shared" si="1"/>
        <v>0</v>
      </c>
      <c r="AN18" s="3">
        <f t="shared" si="1"/>
        <v>2</v>
      </c>
      <c r="AO18" s="3">
        <f t="shared" si="1"/>
        <v>2</v>
      </c>
      <c r="AP18" s="3">
        <f t="shared" si="1"/>
        <v>0</v>
      </c>
      <c r="AQ18" s="3">
        <f t="shared" si="1"/>
        <v>2</v>
      </c>
      <c r="AR18" s="3">
        <f t="shared" si="1"/>
        <v>2</v>
      </c>
      <c r="AS18" s="3">
        <f t="shared" si="1"/>
        <v>0</v>
      </c>
      <c r="AT18" s="3">
        <f t="shared" si="1"/>
        <v>2</v>
      </c>
      <c r="AU18" s="3">
        <f t="shared" si="1"/>
        <v>2</v>
      </c>
      <c r="AV18" s="3">
        <f t="shared" si="1"/>
        <v>0</v>
      </c>
      <c r="AW18" s="3">
        <f t="shared" si="1"/>
        <v>2</v>
      </c>
      <c r="AX18" s="3">
        <f t="shared" si="1"/>
        <v>2</v>
      </c>
      <c r="AY18" s="3">
        <f t="shared" si="1"/>
        <v>0</v>
      </c>
      <c r="AZ18" s="3">
        <f t="shared" si="1"/>
        <v>2</v>
      </c>
      <c r="BA18" s="3">
        <f t="shared" si="1"/>
        <v>2</v>
      </c>
      <c r="BB18" s="3">
        <f t="shared" si="1"/>
        <v>0</v>
      </c>
      <c r="BC18" s="3">
        <f t="shared" si="1"/>
        <v>2</v>
      </c>
      <c r="BD18" s="3">
        <f t="shared" si="1"/>
        <v>2</v>
      </c>
      <c r="BE18" s="3">
        <f t="shared" si="1"/>
        <v>0</v>
      </c>
      <c r="BF18" s="3">
        <f t="shared" si="1"/>
        <v>2</v>
      </c>
      <c r="BG18" s="3">
        <f t="shared" si="1"/>
        <v>2</v>
      </c>
      <c r="BH18" s="3">
        <f t="shared" si="1"/>
        <v>0</v>
      </c>
      <c r="BI18" s="3">
        <f t="shared" si="1"/>
        <v>2</v>
      </c>
      <c r="BJ18" s="3">
        <f t="shared" si="1"/>
        <v>2</v>
      </c>
      <c r="BK18" s="3">
        <f t="shared" si="1"/>
        <v>0</v>
      </c>
      <c r="BL18" s="3">
        <f t="shared" si="1"/>
        <v>2</v>
      </c>
      <c r="BM18" s="3">
        <f t="shared" si="1"/>
        <v>2</v>
      </c>
      <c r="BN18" s="3">
        <f t="shared" si="1"/>
        <v>0</v>
      </c>
      <c r="BO18" s="3">
        <f t="shared" ref="BO18:CT18" si="2">SUM(BO14:BO17)</f>
        <v>2</v>
      </c>
      <c r="BP18" s="3">
        <f t="shared" si="2"/>
        <v>2</v>
      </c>
      <c r="BQ18" s="3">
        <f t="shared" si="2"/>
        <v>0</v>
      </c>
      <c r="BR18" s="3">
        <f t="shared" si="2"/>
        <v>2</v>
      </c>
      <c r="BS18" s="3">
        <f t="shared" si="2"/>
        <v>2</v>
      </c>
      <c r="BT18" s="3">
        <f t="shared" si="2"/>
        <v>0</v>
      </c>
      <c r="BU18" s="3">
        <f t="shared" si="2"/>
        <v>2</v>
      </c>
      <c r="BV18" s="3">
        <f t="shared" si="2"/>
        <v>2</v>
      </c>
      <c r="BW18" s="3">
        <f t="shared" si="2"/>
        <v>0</v>
      </c>
      <c r="BX18" s="3">
        <f t="shared" si="2"/>
        <v>2</v>
      </c>
      <c r="BY18" s="3">
        <f t="shared" si="2"/>
        <v>2</v>
      </c>
      <c r="BZ18" s="3">
        <f t="shared" si="2"/>
        <v>0</v>
      </c>
      <c r="CA18" s="3">
        <f t="shared" si="2"/>
        <v>2</v>
      </c>
      <c r="CB18" s="3">
        <f t="shared" si="2"/>
        <v>2</v>
      </c>
      <c r="CC18" s="3">
        <f t="shared" si="2"/>
        <v>0</v>
      </c>
      <c r="CD18" s="3">
        <f t="shared" si="2"/>
        <v>2</v>
      </c>
      <c r="CE18" s="3">
        <f t="shared" si="2"/>
        <v>2</v>
      </c>
      <c r="CF18" s="3">
        <f t="shared" si="2"/>
        <v>0</v>
      </c>
      <c r="CG18" s="3">
        <f t="shared" si="2"/>
        <v>2</v>
      </c>
      <c r="CH18" s="3">
        <f t="shared" si="2"/>
        <v>2</v>
      </c>
      <c r="CI18" s="3">
        <f t="shared" si="2"/>
        <v>0</v>
      </c>
      <c r="CJ18" s="3">
        <f t="shared" si="2"/>
        <v>2</v>
      </c>
      <c r="CK18" s="3">
        <f t="shared" si="2"/>
        <v>2</v>
      </c>
      <c r="CL18" s="3">
        <f t="shared" si="2"/>
        <v>0</v>
      </c>
      <c r="CM18" s="3">
        <f t="shared" si="2"/>
        <v>2</v>
      </c>
      <c r="CN18" s="3">
        <f t="shared" si="2"/>
        <v>2</v>
      </c>
      <c r="CO18" s="3">
        <f t="shared" si="2"/>
        <v>0</v>
      </c>
      <c r="CP18" s="3">
        <f t="shared" si="2"/>
        <v>2</v>
      </c>
      <c r="CQ18" s="3">
        <f t="shared" si="2"/>
        <v>2</v>
      </c>
      <c r="CR18" s="3">
        <f t="shared" si="2"/>
        <v>0</v>
      </c>
      <c r="CS18" s="3">
        <f t="shared" si="2"/>
        <v>2</v>
      </c>
      <c r="CT18" s="3">
        <f t="shared" si="2"/>
        <v>2</v>
      </c>
      <c r="CU18" s="3">
        <f t="shared" ref="CU18:DO18" si="3">SUM(CU14:CU17)</f>
        <v>0</v>
      </c>
      <c r="CV18" s="3">
        <f t="shared" si="3"/>
        <v>2</v>
      </c>
      <c r="CW18" s="3">
        <f t="shared" si="3"/>
        <v>2</v>
      </c>
      <c r="CX18" s="3">
        <f t="shared" si="3"/>
        <v>0</v>
      </c>
      <c r="CY18" s="3">
        <f t="shared" si="3"/>
        <v>2</v>
      </c>
      <c r="CZ18" s="3">
        <f t="shared" si="3"/>
        <v>2</v>
      </c>
      <c r="DA18" s="3">
        <f t="shared" si="3"/>
        <v>0</v>
      </c>
      <c r="DB18" s="3">
        <f t="shared" si="3"/>
        <v>2</v>
      </c>
      <c r="DC18" s="3">
        <f t="shared" si="3"/>
        <v>2</v>
      </c>
      <c r="DD18" s="3">
        <f t="shared" si="3"/>
        <v>0</v>
      </c>
      <c r="DE18" s="3">
        <f t="shared" si="3"/>
        <v>2</v>
      </c>
      <c r="DF18" s="3">
        <f t="shared" si="3"/>
        <v>2</v>
      </c>
      <c r="DG18" s="3">
        <f t="shared" si="3"/>
        <v>0</v>
      </c>
      <c r="DH18" s="3">
        <f t="shared" si="3"/>
        <v>2</v>
      </c>
      <c r="DI18" s="3">
        <f t="shared" si="3"/>
        <v>2</v>
      </c>
      <c r="DJ18" s="3">
        <f t="shared" si="3"/>
        <v>0</v>
      </c>
      <c r="DK18" s="3">
        <f t="shared" si="3"/>
        <v>2</v>
      </c>
      <c r="DL18" s="3">
        <f t="shared" si="3"/>
        <v>2</v>
      </c>
      <c r="DM18" s="3">
        <f t="shared" si="3"/>
        <v>0</v>
      </c>
      <c r="DN18" s="3">
        <f t="shared" si="3"/>
        <v>2</v>
      </c>
      <c r="DO18" s="3">
        <f t="shared" si="3"/>
        <v>2</v>
      </c>
    </row>
    <row r="19" spans="1:254" ht="39" customHeight="1" x14ac:dyDescent="0.25">
      <c r="A19" s="94" t="s">
        <v>834</v>
      </c>
      <c r="B19" s="95"/>
      <c r="C19" s="21">
        <f>C18/4%</f>
        <v>0</v>
      </c>
      <c r="D19" s="21">
        <f t="shared" ref="D19:BO19" si="4">D18/4%</f>
        <v>50</v>
      </c>
      <c r="E19" s="21">
        <f t="shared" si="4"/>
        <v>50</v>
      </c>
      <c r="F19" s="21">
        <f t="shared" si="4"/>
        <v>0</v>
      </c>
      <c r="G19" s="21">
        <f t="shared" si="4"/>
        <v>50</v>
      </c>
      <c r="H19" s="21">
        <f t="shared" si="4"/>
        <v>50</v>
      </c>
      <c r="I19" s="21">
        <f t="shared" si="4"/>
        <v>0</v>
      </c>
      <c r="J19" s="21">
        <f t="shared" si="4"/>
        <v>50</v>
      </c>
      <c r="K19" s="21">
        <f t="shared" si="4"/>
        <v>50</v>
      </c>
      <c r="L19" s="21">
        <f t="shared" si="4"/>
        <v>0</v>
      </c>
      <c r="M19" s="21">
        <f t="shared" si="4"/>
        <v>50</v>
      </c>
      <c r="N19" s="21">
        <f t="shared" si="4"/>
        <v>50</v>
      </c>
      <c r="O19" s="21">
        <f t="shared" si="4"/>
        <v>0</v>
      </c>
      <c r="P19" s="21">
        <f t="shared" si="4"/>
        <v>50</v>
      </c>
      <c r="Q19" s="21">
        <f t="shared" si="4"/>
        <v>50</v>
      </c>
      <c r="R19" s="21">
        <f t="shared" si="4"/>
        <v>0</v>
      </c>
      <c r="S19" s="21">
        <f t="shared" si="4"/>
        <v>50</v>
      </c>
      <c r="T19" s="21">
        <f t="shared" si="4"/>
        <v>50</v>
      </c>
      <c r="U19" s="21">
        <f t="shared" si="4"/>
        <v>0</v>
      </c>
      <c r="V19" s="21">
        <f t="shared" si="4"/>
        <v>50</v>
      </c>
      <c r="W19" s="21">
        <f t="shared" si="4"/>
        <v>50</v>
      </c>
      <c r="X19" s="21">
        <f t="shared" si="4"/>
        <v>0</v>
      </c>
      <c r="Y19" s="21">
        <f t="shared" si="4"/>
        <v>50</v>
      </c>
      <c r="Z19" s="21">
        <f t="shared" si="4"/>
        <v>50</v>
      </c>
      <c r="AA19" s="21">
        <f t="shared" si="4"/>
        <v>0</v>
      </c>
      <c r="AB19" s="21">
        <f t="shared" si="4"/>
        <v>50</v>
      </c>
      <c r="AC19" s="21">
        <f t="shared" si="4"/>
        <v>50</v>
      </c>
      <c r="AD19" s="21">
        <f t="shared" si="4"/>
        <v>0</v>
      </c>
      <c r="AE19" s="21">
        <f t="shared" si="4"/>
        <v>50</v>
      </c>
      <c r="AF19" s="21">
        <f t="shared" si="4"/>
        <v>50</v>
      </c>
      <c r="AG19" s="21">
        <f t="shared" si="4"/>
        <v>0</v>
      </c>
      <c r="AH19" s="21">
        <f t="shared" si="4"/>
        <v>50</v>
      </c>
      <c r="AI19" s="21">
        <f t="shared" si="4"/>
        <v>50</v>
      </c>
      <c r="AJ19" s="21">
        <f t="shared" si="4"/>
        <v>0</v>
      </c>
      <c r="AK19" s="21">
        <f t="shared" si="4"/>
        <v>50</v>
      </c>
      <c r="AL19" s="21">
        <f t="shared" si="4"/>
        <v>50</v>
      </c>
      <c r="AM19" s="21">
        <f t="shared" si="4"/>
        <v>0</v>
      </c>
      <c r="AN19" s="21">
        <f t="shared" si="4"/>
        <v>50</v>
      </c>
      <c r="AO19" s="21">
        <f t="shared" si="4"/>
        <v>50</v>
      </c>
      <c r="AP19" s="21">
        <f t="shared" si="4"/>
        <v>0</v>
      </c>
      <c r="AQ19" s="21">
        <f t="shared" si="4"/>
        <v>50</v>
      </c>
      <c r="AR19" s="21">
        <f t="shared" si="4"/>
        <v>50</v>
      </c>
      <c r="AS19" s="21">
        <f t="shared" si="4"/>
        <v>0</v>
      </c>
      <c r="AT19" s="21">
        <f t="shared" si="4"/>
        <v>50</v>
      </c>
      <c r="AU19" s="21">
        <f t="shared" si="4"/>
        <v>50</v>
      </c>
      <c r="AV19" s="21">
        <f t="shared" si="4"/>
        <v>0</v>
      </c>
      <c r="AW19" s="21">
        <f t="shared" si="4"/>
        <v>50</v>
      </c>
      <c r="AX19" s="21">
        <f t="shared" si="4"/>
        <v>50</v>
      </c>
      <c r="AY19" s="21">
        <f t="shared" si="4"/>
        <v>0</v>
      </c>
      <c r="AZ19" s="21">
        <f t="shared" si="4"/>
        <v>50</v>
      </c>
      <c r="BA19" s="21">
        <f t="shared" si="4"/>
        <v>50</v>
      </c>
      <c r="BB19" s="21">
        <f t="shared" si="4"/>
        <v>0</v>
      </c>
      <c r="BC19" s="21">
        <f t="shared" si="4"/>
        <v>50</v>
      </c>
      <c r="BD19" s="21">
        <f t="shared" si="4"/>
        <v>50</v>
      </c>
      <c r="BE19" s="21">
        <f t="shared" si="4"/>
        <v>0</v>
      </c>
      <c r="BF19" s="21">
        <f t="shared" si="4"/>
        <v>50</v>
      </c>
      <c r="BG19" s="21">
        <f t="shared" si="4"/>
        <v>50</v>
      </c>
      <c r="BH19" s="21">
        <f t="shared" si="4"/>
        <v>0</v>
      </c>
      <c r="BI19" s="21">
        <f t="shared" si="4"/>
        <v>50</v>
      </c>
      <c r="BJ19" s="21">
        <f t="shared" si="4"/>
        <v>50</v>
      </c>
      <c r="BK19" s="21">
        <f t="shared" si="4"/>
        <v>0</v>
      </c>
      <c r="BL19" s="21">
        <f t="shared" si="4"/>
        <v>50</v>
      </c>
      <c r="BM19" s="21">
        <f t="shared" si="4"/>
        <v>50</v>
      </c>
      <c r="BN19" s="21">
        <f t="shared" si="4"/>
        <v>0</v>
      </c>
      <c r="BO19" s="21">
        <f t="shared" si="4"/>
        <v>50</v>
      </c>
      <c r="BP19" s="21">
        <f t="shared" ref="BP19:DO19" si="5">BP18/4%</f>
        <v>50</v>
      </c>
      <c r="BQ19" s="21">
        <f t="shared" si="5"/>
        <v>0</v>
      </c>
      <c r="BR19" s="21">
        <f t="shared" si="5"/>
        <v>50</v>
      </c>
      <c r="BS19" s="21">
        <f t="shared" si="5"/>
        <v>50</v>
      </c>
      <c r="BT19" s="21">
        <f t="shared" si="5"/>
        <v>0</v>
      </c>
      <c r="BU19" s="21">
        <f t="shared" si="5"/>
        <v>50</v>
      </c>
      <c r="BV19" s="21">
        <f t="shared" si="5"/>
        <v>50</v>
      </c>
      <c r="BW19" s="21">
        <f t="shared" si="5"/>
        <v>0</v>
      </c>
      <c r="BX19" s="21">
        <f t="shared" si="5"/>
        <v>50</v>
      </c>
      <c r="BY19" s="21">
        <f t="shared" si="5"/>
        <v>50</v>
      </c>
      <c r="BZ19" s="21">
        <f t="shared" si="5"/>
        <v>0</v>
      </c>
      <c r="CA19" s="21">
        <f t="shared" si="5"/>
        <v>50</v>
      </c>
      <c r="CB19" s="21">
        <f t="shared" si="5"/>
        <v>50</v>
      </c>
      <c r="CC19" s="21">
        <f t="shared" si="5"/>
        <v>0</v>
      </c>
      <c r="CD19" s="21">
        <f t="shared" si="5"/>
        <v>50</v>
      </c>
      <c r="CE19" s="21">
        <f t="shared" si="5"/>
        <v>50</v>
      </c>
      <c r="CF19" s="21">
        <f t="shared" si="5"/>
        <v>0</v>
      </c>
      <c r="CG19" s="21">
        <f t="shared" si="5"/>
        <v>50</v>
      </c>
      <c r="CH19" s="21">
        <f t="shared" si="5"/>
        <v>50</v>
      </c>
      <c r="CI19" s="21">
        <f t="shared" si="5"/>
        <v>0</v>
      </c>
      <c r="CJ19" s="21">
        <f t="shared" si="5"/>
        <v>50</v>
      </c>
      <c r="CK19" s="21">
        <f t="shared" si="5"/>
        <v>50</v>
      </c>
      <c r="CL19" s="21">
        <f t="shared" si="5"/>
        <v>0</v>
      </c>
      <c r="CM19" s="21">
        <f t="shared" si="5"/>
        <v>50</v>
      </c>
      <c r="CN19" s="21">
        <f t="shared" si="5"/>
        <v>50</v>
      </c>
      <c r="CO19" s="21">
        <f t="shared" si="5"/>
        <v>0</v>
      </c>
      <c r="CP19" s="21">
        <f t="shared" si="5"/>
        <v>50</v>
      </c>
      <c r="CQ19" s="21">
        <f t="shared" si="5"/>
        <v>50</v>
      </c>
      <c r="CR19" s="21">
        <f t="shared" si="5"/>
        <v>0</v>
      </c>
      <c r="CS19" s="21">
        <f t="shared" si="5"/>
        <v>50</v>
      </c>
      <c r="CT19" s="21">
        <f t="shared" si="5"/>
        <v>50</v>
      </c>
      <c r="CU19" s="21">
        <f t="shared" si="5"/>
        <v>0</v>
      </c>
      <c r="CV19" s="21">
        <f t="shared" si="5"/>
        <v>50</v>
      </c>
      <c r="CW19" s="21">
        <f t="shared" si="5"/>
        <v>50</v>
      </c>
      <c r="CX19" s="21">
        <f t="shared" si="5"/>
        <v>0</v>
      </c>
      <c r="CY19" s="21">
        <f t="shared" si="5"/>
        <v>50</v>
      </c>
      <c r="CZ19" s="21">
        <f t="shared" si="5"/>
        <v>50</v>
      </c>
      <c r="DA19" s="21">
        <f t="shared" si="5"/>
        <v>0</v>
      </c>
      <c r="DB19" s="21">
        <f t="shared" si="5"/>
        <v>50</v>
      </c>
      <c r="DC19" s="21">
        <f t="shared" si="5"/>
        <v>50</v>
      </c>
      <c r="DD19" s="21">
        <f t="shared" si="5"/>
        <v>0</v>
      </c>
      <c r="DE19" s="21">
        <f t="shared" si="5"/>
        <v>50</v>
      </c>
      <c r="DF19" s="21">
        <f t="shared" si="5"/>
        <v>50</v>
      </c>
      <c r="DG19" s="21">
        <f t="shared" si="5"/>
        <v>0</v>
      </c>
      <c r="DH19" s="21">
        <f t="shared" si="5"/>
        <v>50</v>
      </c>
      <c r="DI19" s="21">
        <f t="shared" si="5"/>
        <v>50</v>
      </c>
      <c r="DJ19" s="21">
        <f t="shared" si="5"/>
        <v>0</v>
      </c>
      <c r="DK19" s="21">
        <f t="shared" si="5"/>
        <v>50</v>
      </c>
      <c r="DL19" s="21">
        <f t="shared" si="5"/>
        <v>50</v>
      </c>
      <c r="DM19" s="21">
        <f t="shared" si="5"/>
        <v>0</v>
      </c>
      <c r="DN19" s="21">
        <f t="shared" si="5"/>
        <v>50</v>
      </c>
      <c r="DO19" s="21">
        <f t="shared" si="5"/>
        <v>50</v>
      </c>
    </row>
    <row r="20" spans="1:254" x14ac:dyDescent="0.25">
      <c r="B20" s="11"/>
      <c r="C20" s="12"/>
      <c r="T20" s="11"/>
    </row>
    <row r="21" spans="1:254" x14ac:dyDescent="0.25">
      <c r="B21" s="110" t="s">
        <v>809</v>
      </c>
      <c r="C21" s="111"/>
      <c r="D21" s="111"/>
      <c r="E21" s="112"/>
      <c r="F21" s="27"/>
      <c r="G21" s="27"/>
      <c r="T21" s="11"/>
    </row>
    <row r="22" spans="1:254" x14ac:dyDescent="0.25">
      <c r="B22" s="28" t="s">
        <v>810</v>
      </c>
      <c r="C22" s="29" t="s">
        <v>813</v>
      </c>
      <c r="D22" s="37">
        <f>E22/100*25</f>
        <v>0</v>
      </c>
      <c r="E22" s="30">
        <f>(C19+F19+I19+L19+O19+R19+U19)/7</f>
        <v>0</v>
      </c>
      <c r="F22" s="31"/>
      <c r="G22" s="31"/>
      <c r="T22" s="11"/>
    </row>
    <row r="23" spans="1:254" x14ac:dyDescent="0.25">
      <c r="B23" s="28" t="s">
        <v>811</v>
      </c>
      <c r="C23" s="32" t="s">
        <v>813</v>
      </c>
      <c r="D23" s="36">
        <f>E23/100*4</f>
        <v>2</v>
      </c>
      <c r="E23" s="33">
        <f>(D19+G19+J19+M19+P19+S19+V19)/7</f>
        <v>50</v>
      </c>
      <c r="F23" s="31"/>
      <c r="G23" s="31"/>
      <c r="T23" s="11"/>
    </row>
    <row r="24" spans="1:254" x14ac:dyDescent="0.25">
      <c r="B24" s="28" t="s">
        <v>812</v>
      </c>
      <c r="C24" s="32" t="s">
        <v>813</v>
      </c>
      <c r="D24" s="36">
        <f>E24/100*4</f>
        <v>2</v>
      </c>
      <c r="E24" s="33">
        <f>(E19+H19+K19+N19+Q19+T19+W19)/7</f>
        <v>50</v>
      </c>
      <c r="F24" s="31"/>
      <c r="G24" s="31"/>
      <c r="T24" s="11"/>
    </row>
    <row r="25" spans="1:254" x14ac:dyDescent="0.25">
      <c r="B25" s="28"/>
      <c r="C25" s="32"/>
      <c r="D25" s="35">
        <f>SUM(D22:D24)</f>
        <v>4</v>
      </c>
      <c r="E25" s="35">
        <f>SUM(E22:E24)</f>
        <v>100</v>
      </c>
      <c r="F25" s="31"/>
      <c r="G25" s="31"/>
    </row>
    <row r="26" spans="1:254" ht="15" customHeight="1" x14ac:dyDescent="0.25">
      <c r="B26" s="28"/>
      <c r="D26" s="107" t="s">
        <v>56</v>
      </c>
      <c r="E26" s="108"/>
      <c r="F26" s="102" t="s">
        <v>3</v>
      </c>
      <c r="G26" s="103"/>
    </row>
    <row r="27" spans="1:254" ht="15" customHeight="1" x14ac:dyDescent="0.25">
      <c r="B27" s="28" t="s">
        <v>810</v>
      </c>
      <c r="C27" s="32" t="s">
        <v>814</v>
      </c>
      <c r="D27" s="36">
        <f>E27/100*25</f>
        <v>0</v>
      </c>
      <c r="E27" s="33">
        <f>(X19+AA19+AD19+AG19+AJ19+AM19+AP19)/7</f>
        <v>0</v>
      </c>
      <c r="F27" s="36">
        <f>G27/100*25</f>
        <v>0</v>
      </c>
      <c r="G27" s="33">
        <f>(AS19+AV19+AY19+BB19+BE19)/5</f>
        <v>0</v>
      </c>
    </row>
    <row r="28" spans="1:254" x14ac:dyDescent="0.25">
      <c r="B28" s="28" t="s">
        <v>811</v>
      </c>
      <c r="C28" s="32" t="s">
        <v>814</v>
      </c>
      <c r="D28" s="36">
        <f>E28/100*4</f>
        <v>2</v>
      </c>
      <c r="E28" s="33">
        <f>(Y19+AB19+AE19+AH19+AK19+AN19+AQ19)/7</f>
        <v>50</v>
      </c>
      <c r="F28" s="36">
        <f>G28/100*4</f>
        <v>2</v>
      </c>
      <c r="G28" s="33">
        <f>(AT19+AW19+AZ19+BC19+BF19)/5</f>
        <v>50</v>
      </c>
    </row>
    <row r="29" spans="1:254" x14ac:dyDescent="0.25">
      <c r="B29" s="28" t="s">
        <v>812</v>
      </c>
      <c r="C29" s="32" t="s">
        <v>814</v>
      </c>
      <c r="D29" s="36">
        <f>E29/100*4</f>
        <v>2</v>
      </c>
      <c r="E29" s="33">
        <f>(Z19+AC19+AF19+AI19+AL19+AO19+AR19)/7</f>
        <v>50</v>
      </c>
      <c r="F29" s="36">
        <f>G29/100*4</f>
        <v>2</v>
      </c>
      <c r="G29" s="33">
        <f>(AU19+AX19+BA19+BD19+BG19)/5</f>
        <v>50</v>
      </c>
    </row>
    <row r="30" spans="1:254" x14ac:dyDescent="0.25">
      <c r="B30" s="28"/>
      <c r="C30" s="32"/>
      <c r="D30" s="35">
        <f>SUM(D27:D29)</f>
        <v>4</v>
      </c>
      <c r="E30" s="35">
        <f>SUM(E27:E29)</f>
        <v>100</v>
      </c>
      <c r="F30" s="35">
        <f>SUM(F27:F29)</f>
        <v>4</v>
      </c>
      <c r="G30" s="35">
        <f>SUM(G27:G29)</f>
        <v>100</v>
      </c>
    </row>
    <row r="31" spans="1:254" x14ac:dyDescent="0.25">
      <c r="B31" s="28" t="s">
        <v>810</v>
      </c>
      <c r="C31" s="32" t="s">
        <v>815</v>
      </c>
      <c r="D31" s="24">
        <f>E31/100*25</f>
        <v>0</v>
      </c>
      <c r="E31" s="33">
        <f>(BH19+BK19+BN19+BQ19+BT19)/5</f>
        <v>0</v>
      </c>
      <c r="F31" s="31"/>
      <c r="G31" s="31"/>
    </row>
    <row r="32" spans="1:254" x14ac:dyDescent="0.25">
      <c r="B32" s="28" t="s">
        <v>811</v>
      </c>
      <c r="C32" s="32" t="s">
        <v>815</v>
      </c>
      <c r="D32" s="24">
        <f>E32/100*4</f>
        <v>2</v>
      </c>
      <c r="E32" s="33">
        <f>(BI19+BL19+BO19+BR19+BU19)/5</f>
        <v>50</v>
      </c>
      <c r="F32" s="31"/>
      <c r="G32" s="31"/>
    </row>
    <row r="33" spans="2:7" x14ac:dyDescent="0.25">
      <c r="B33" s="28" t="s">
        <v>812</v>
      </c>
      <c r="C33" s="32" t="s">
        <v>815</v>
      </c>
      <c r="D33" s="24">
        <f>E33/100*4</f>
        <v>2</v>
      </c>
      <c r="E33" s="33">
        <f>(BJ19+BM19+BP19+BS19+BV19)/5</f>
        <v>50</v>
      </c>
      <c r="F33" s="31"/>
      <c r="G33" s="31"/>
    </row>
    <row r="34" spans="2:7" x14ac:dyDescent="0.25">
      <c r="B34" s="28"/>
      <c r="C34" s="32"/>
      <c r="D34" s="34">
        <f>SUM(D31:D33)</f>
        <v>4</v>
      </c>
      <c r="E34" s="35">
        <f>SUM(E31:E33)</f>
        <v>100</v>
      </c>
      <c r="F34" s="31"/>
      <c r="G34" s="31"/>
    </row>
    <row r="35" spans="2:7" x14ac:dyDescent="0.25">
      <c r="B35" s="28"/>
      <c r="C35" s="32"/>
      <c r="D35" s="107" t="s">
        <v>115</v>
      </c>
      <c r="E35" s="108"/>
      <c r="F35" s="104" t="s">
        <v>116</v>
      </c>
      <c r="G35" s="105"/>
    </row>
    <row r="36" spans="2:7" x14ac:dyDescent="0.25">
      <c r="B36" s="28" t="s">
        <v>810</v>
      </c>
      <c r="C36" s="32" t="s">
        <v>816</v>
      </c>
      <c r="D36" s="24">
        <f>E36/100*25</f>
        <v>0</v>
      </c>
      <c r="E36" s="33">
        <f>(BW19+BZ19+CC19+CF19)/4</f>
        <v>0</v>
      </c>
      <c r="F36" s="24">
        <f>G36/100*25</f>
        <v>0</v>
      </c>
      <c r="G36" s="33">
        <f>(CI19+CL19+CO19+CR19+CU19+CX19)/6</f>
        <v>0</v>
      </c>
    </row>
    <row r="37" spans="2:7" x14ac:dyDescent="0.25">
      <c r="B37" s="28" t="s">
        <v>811</v>
      </c>
      <c r="C37" s="32" t="s">
        <v>816</v>
      </c>
      <c r="D37" s="24">
        <f>E37/100*4</f>
        <v>2</v>
      </c>
      <c r="E37" s="33">
        <f>(BX19+CA19+CD19+CG19)/4</f>
        <v>50</v>
      </c>
      <c r="F37" s="24">
        <f>G37/100*4</f>
        <v>2</v>
      </c>
      <c r="G37" s="33">
        <f>(CJ19+CM19+CP19+CS19+CV19+CY19)/6</f>
        <v>50</v>
      </c>
    </row>
    <row r="38" spans="2:7" x14ac:dyDescent="0.25">
      <c r="B38" s="28" t="s">
        <v>812</v>
      </c>
      <c r="C38" s="32" t="s">
        <v>816</v>
      </c>
      <c r="D38" s="24">
        <f>E38/100*4</f>
        <v>2</v>
      </c>
      <c r="E38" s="33">
        <f>(BY19+CB19+CE19+CH19)/4</f>
        <v>50</v>
      </c>
      <c r="F38" s="24">
        <f>G38/100*4</f>
        <v>2</v>
      </c>
      <c r="G38" s="33">
        <f>(CK19+CN19+CQ19+CT19+CW19+CZ19)/6</f>
        <v>50</v>
      </c>
    </row>
    <row r="39" spans="2:7" x14ac:dyDescent="0.25">
      <c r="B39" s="28"/>
      <c r="C39" s="32"/>
      <c r="D39" s="34">
        <f>SUM(D36:D38)</f>
        <v>4</v>
      </c>
      <c r="E39" s="34">
        <f>SUM(E36:E38)</f>
        <v>100</v>
      </c>
      <c r="F39" s="34">
        <f>SUM(F36:F38)</f>
        <v>4</v>
      </c>
      <c r="G39" s="34">
        <f>SUM(G36:G38)</f>
        <v>100</v>
      </c>
    </row>
    <row r="40" spans="2:7" x14ac:dyDescent="0.25">
      <c r="B40" s="28" t="s">
        <v>810</v>
      </c>
      <c r="C40" s="32" t="s">
        <v>817</v>
      </c>
      <c r="D40" s="24">
        <f>E40/100*25</f>
        <v>0</v>
      </c>
      <c r="E40" s="33">
        <f>(DA19+DD19+DG19+DJ19+DM19)/5</f>
        <v>0</v>
      </c>
      <c r="F40" s="31"/>
      <c r="G40" s="31"/>
    </row>
    <row r="41" spans="2:7" x14ac:dyDescent="0.25">
      <c r="B41" s="28" t="s">
        <v>811</v>
      </c>
      <c r="C41" s="32" t="s">
        <v>817</v>
      </c>
      <c r="D41" s="24">
        <f>E41/100*4</f>
        <v>2</v>
      </c>
      <c r="E41" s="33">
        <f>(DB19+DE19+DH19+DK19+DN19)/5</f>
        <v>50</v>
      </c>
      <c r="F41" s="31"/>
      <c r="G41" s="31"/>
    </row>
    <row r="42" spans="2:7" x14ac:dyDescent="0.25">
      <c r="B42" s="28" t="s">
        <v>812</v>
      </c>
      <c r="C42" s="32" t="s">
        <v>817</v>
      </c>
      <c r="D42" s="24">
        <f>E42/100*4</f>
        <v>2</v>
      </c>
      <c r="E42" s="33">
        <f>(DC19+DF19+DI19+DL19+DO19)/5</f>
        <v>50</v>
      </c>
      <c r="F42" s="31"/>
      <c r="G42" s="31"/>
    </row>
    <row r="43" spans="2:7" x14ac:dyDescent="0.25">
      <c r="B43" s="28"/>
      <c r="C43" s="32"/>
      <c r="D43" s="34">
        <f>SUM(D40:D42)</f>
        <v>4</v>
      </c>
      <c r="E43" s="34">
        <f>SUM(E40:E42)</f>
        <v>100</v>
      </c>
      <c r="F43" s="31"/>
      <c r="G43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DM2:DN2"/>
    <mergeCell ref="F26:G26"/>
    <mergeCell ref="F35:G35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B21:E21"/>
    <mergeCell ref="D35:E35"/>
    <mergeCell ref="A18:B18"/>
    <mergeCell ref="AM12:AO12"/>
    <mergeCell ref="AG11:AI11"/>
    <mergeCell ref="AJ11:AL11"/>
    <mergeCell ref="AM11:AO11"/>
    <mergeCell ref="D26:E26"/>
    <mergeCell ref="A19:B19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4"/>
  <sheetViews>
    <sheetView topLeftCell="A7" workbookViewId="0">
      <selection activeCell="J27" sqref="J2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7" t="s">
        <v>1416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7"/>
      <c r="P2" s="7"/>
      <c r="Q2" s="7"/>
      <c r="R2" s="7"/>
      <c r="S2" s="7"/>
      <c r="T2" s="7"/>
      <c r="U2" s="7"/>
      <c r="V2" s="7"/>
      <c r="DP2" s="109" t="s">
        <v>1372</v>
      </c>
      <c r="DQ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3" t="s">
        <v>0</v>
      </c>
      <c r="B5" s="113" t="s">
        <v>1</v>
      </c>
      <c r="C5" s="114" t="s">
        <v>57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87" t="s">
        <v>2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116" t="s">
        <v>87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 t="s">
        <v>114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8" t="s">
        <v>137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254" ht="15.75" customHeight="1" x14ac:dyDescent="0.25">
      <c r="A6" s="113"/>
      <c r="B6" s="113"/>
      <c r="C6" s="85" t="s">
        <v>1379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5" t="s">
        <v>1382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88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157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6" t="s">
        <v>172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184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116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7" t="s">
        <v>1383</v>
      </c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</row>
    <row r="7" spans="1:254" ht="0.75" customHeight="1" x14ac:dyDescent="0.25">
      <c r="A7" s="113"/>
      <c r="B7" s="113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3"/>
      <c r="B8" s="113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3"/>
      <c r="B9" s="113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3"/>
      <c r="B10" s="11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3"/>
      <c r="B11" s="113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3"/>
      <c r="B12" s="113"/>
      <c r="C12" s="89" t="s">
        <v>153</v>
      </c>
      <c r="D12" s="89" t="s">
        <v>5</v>
      </c>
      <c r="E12" s="89" t="s">
        <v>6</v>
      </c>
      <c r="F12" s="89" t="s">
        <v>154</v>
      </c>
      <c r="G12" s="89" t="s">
        <v>7</v>
      </c>
      <c r="H12" s="89" t="s">
        <v>8</v>
      </c>
      <c r="I12" s="89" t="s">
        <v>155</v>
      </c>
      <c r="J12" s="89" t="s">
        <v>9</v>
      </c>
      <c r="K12" s="89" t="s">
        <v>10</v>
      </c>
      <c r="L12" s="89" t="s">
        <v>156</v>
      </c>
      <c r="M12" s="89" t="s">
        <v>9</v>
      </c>
      <c r="N12" s="89" t="s">
        <v>10</v>
      </c>
      <c r="O12" s="89" t="s">
        <v>170</v>
      </c>
      <c r="P12" s="89"/>
      <c r="Q12" s="89"/>
      <c r="R12" s="89" t="s">
        <v>5</v>
      </c>
      <c r="S12" s="89"/>
      <c r="T12" s="89"/>
      <c r="U12" s="89" t="s">
        <v>171</v>
      </c>
      <c r="V12" s="89"/>
      <c r="W12" s="89"/>
      <c r="X12" s="89" t="s">
        <v>12</v>
      </c>
      <c r="Y12" s="89"/>
      <c r="Z12" s="89"/>
      <c r="AA12" s="89" t="s">
        <v>7</v>
      </c>
      <c r="AB12" s="89"/>
      <c r="AC12" s="89"/>
      <c r="AD12" s="89" t="s">
        <v>8</v>
      </c>
      <c r="AE12" s="89"/>
      <c r="AF12" s="89"/>
      <c r="AG12" s="88" t="s">
        <v>14</v>
      </c>
      <c r="AH12" s="88"/>
      <c r="AI12" s="88"/>
      <c r="AJ12" s="89" t="s">
        <v>9</v>
      </c>
      <c r="AK12" s="89"/>
      <c r="AL12" s="89"/>
      <c r="AM12" s="88" t="s">
        <v>166</v>
      </c>
      <c r="AN12" s="88"/>
      <c r="AO12" s="88"/>
      <c r="AP12" s="88" t="s">
        <v>167</v>
      </c>
      <c r="AQ12" s="88"/>
      <c r="AR12" s="88"/>
      <c r="AS12" s="88" t="s">
        <v>168</v>
      </c>
      <c r="AT12" s="88"/>
      <c r="AU12" s="88"/>
      <c r="AV12" s="88" t="s">
        <v>169</v>
      </c>
      <c r="AW12" s="88"/>
      <c r="AX12" s="88"/>
      <c r="AY12" s="88" t="s">
        <v>158</v>
      </c>
      <c r="AZ12" s="88"/>
      <c r="BA12" s="88"/>
      <c r="BB12" s="88" t="s">
        <v>159</v>
      </c>
      <c r="BC12" s="88"/>
      <c r="BD12" s="88"/>
      <c r="BE12" s="88" t="s">
        <v>160</v>
      </c>
      <c r="BF12" s="88"/>
      <c r="BG12" s="88"/>
      <c r="BH12" s="88" t="s">
        <v>161</v>
      </c>
      <c r="BI12" s="88"/>
      <c r="BJ12" s="88"/>
      <c r="BK12" s="88" t="s">
        <v>162</v>
      </c>
      <c r="BL12" s="88"/>
      <c r="BM12" s="88"/>
      <c r="BN12" s="88" t="s">
        <v>163</v>
      </c>
      <c r="BO12" s="88"/>
      <c r="BP12" s="88"/>
      <c r="BQ12" s="88" t="s">
        <v>164</v>
      </c>
      <c r="BR12" s="88"/>
      <c r="BS12" s="88"/>
      <c r="BT12" s="88" t="s">
        <v>165</v>
      </c>
      <c r="BU12" s="88"/>
      <c r="BV12" s="88"/>
      <c r="BW12" s="88" t="s">
        <v>177</v>
      </c>
      <c r="BX12" s="88"/>
      <c r="BY12" s="88"/>
      <c r="BZ12" s="88" t="s">
        <v>178</v>
      </c>
      <c r="CA12" s="88"/>
      <c r="CB12" s="88"/>
      <c r="CC12" s="88" t="s">
        <v>179</v>
      </c>
      <c r="CD12" s="88"/>
      <c r="CE12" s="88"/>
      <c r="CF12" s="88" t="s">
        <v>180</v>
      </c>
      <c r="CG12" s="88"/>
      <c r="CH12" s="88"/>
      <c r="CI12" s="88" t="s">
        <v>181</v>
      </c>
      <c r="CJ12" s="88"/>
      <c r="CK12" s="88"/>
      <c r="CL12" s="88" t="s">
        <v>182</v>
      </c>
      <c r="CM12" s="88"/>
      <c r="CN12" s="88"/>
      <c r="CO12" s="88" t="s">
        <v>183</v>
      </c>
      <c r="CP12" s="88"/>
      <c r="CQ12" s="88"/>
      <c r="CR12" s="88" t="s">
        <v>173</v>
      </c>
      <c r="CS12" s="88"/>
      <c r="CT12" s="88"/>
      <c r="CU12" s="88" t="s">
        <v>174</v>
      </c>
      <c r="CV12" s="88"/>
      <c r="CW12" s="88"/>
      <c r="CX12" s="88" t="s">
        <v>175</v>
      </c>
      <c r="CY12" s="88"/>
      <c r="CZ12" s="88"/>
      <c r="DA12" s="88" t="s">
        <v>176</v>
      </c>
      <c r="DB12" s="88"/>
      <c r="DC12" s="88"/>
      <c r="DD12" s="88" t="s">
        <v>185</v>
      </c>
      <c r="DE12" s="88"/>
      <c r="DF12" s="88"/>
      <c r="DG12" s="88" t="s">
        <v>186</v>
      </c>
      <c r="DH12" s="88"/>
      <c r="DI12" s="88"/>
      <c r="DJ12" s="88" t="s">
        <v>187</v>
      </c>
      <c r="DK12" s="88"/>
      <c r="DL12" s="88"/>
      <c r="DM12" s="88" t="s">
        <v>188</v>
      </c>
      <c r="DN12" s="88"/>
      <c r="DO12" s="88"/>
      <c r="DP12" s="88" t="s">
        <v>189</v>
      </c>
      <c r="DQ12" s="88"/>
      <c r="DR12" s="88"/>
    </row>
    <row r="13" spans="1:254" ht="59.25" customHeight="1" x14ac:dyDescent="0.25">
      <c r="A13" s="113"/>
      <c r="B13" s="113"/>
      <c r="C13" s="90" t="s">
        <v>897</v>
      </c>
      <c r="D13" s="90"/>
      <c r="E13" s="90"/>
      <c r="F13" s="90" t="s">
        <v>901</v>
      </c>
      <c r="G13" s="90"/>
      <c r="H13" s="90"/>
      <c r="I13" s="90" t="s">
        <v>902</v>
      </c>
      <c r="J13" s="90"/>
      <c r="K13" s="90"/>
      <c r="L13" s="90" t="s">
        <v>903</v>
      </c>
      <c r="M13" s="90"/>
      <c r="N13" s="90"/>
      <c r="O13" s="90" t="s">
        <v>200</v>
      </c>
      <c r="P13" s="90"/>
      <c r="Q13" s="90"/>
      <c r="R13" s="90" t="s">
        <v>202</v>
      </c>
      <c r="S13" s="90"/>
      <c r="T13" s="90"/>
      <c r="U13" s="90" t="s">
        <v>905</v>
      </c>
      <c r="V13" s="90"/>
      <c r="W13" s="90"/>
      <c r="X13" s="90" t="s">
        <v>906</v>
      </c>
      <c r="Y13" s="90"/>
      <c r="Z13" s="90"/>
      <c r="AA13" s="90" t="s">
        <v>907</v>
      </c>
      <c r="AB13" s="90"/>
      <c r="AC13" s="90"/>
      <c r="AD13" s="90" t="s">
        <v>909</v>
      </c>
      <c r="AE13" s="90"/>
      <c r="AF13" s="90"/>
      <c r="AG13" s="90" t="s">
        <v>911</v>
      </c>
      <c r="AH13" s="90"/>
      <c r="AI13" s="90"/>
      <c r="AJ13" s="90" t="s">
        <v>1317</v>
      </c>
      <c r="AK13" s="90"/>
      <c r="AL13" s="90"/>
      <c r="AM13" s="90" t="s">
        <v>916</v>
      </c>
      <c r="AN13" s="90"/>
      <c r="AO13" s="90"/>
      <c r="AP13" s="90" t="s">
        <v>917</v>
      </c>
      <c r="AQ13" s="90"/>
      <c r="AR13" s="90"/>
      <c r="AS13" s="90" t="s">
        <v>918</v>
      </c>
      <c r="AT13" s="90"/>
      <c r="AU13" s="90"/>
      <c r="AV13" s="90" t="s">
        <v>919</v>
      </c>
      <c r="AW13" s="90"/>
      <c r="AX13" s="90"/>
      <c r="AY13" s="90" t="s">
        <v>921</v>
      </c>
      <c r="AZ13" s="90"/>
      <c r="BA13" s="90"/>
      <c r="BB13" s="90" t="s">
        <v>922</v>
      </c>
      <c r="BC13" s="90"/>
      <c r="BD13" s="90"/>
      <c r="BE13" s="90" t="s">
        <v>923</v>
      </c>
      <c r="BF13" s="90"/>
      <c r="BG13" s="90"/>
      <c r="BH13" s="90" t="s">
        <v>924</v>
      </c>
      <c r="BI13" s="90"/>
      <c r="BJ13" s="90"/>
      <c r="BK13" s="90" t="s">
        <v>925</v>
      </c>
      <c r="BL13" s="90"/>
      <c r="BM13" s="90"/>
      <c r="BN13" s="90" t="s">
        <v>927</v>
      </c>
      <c r="BO13" s="90"/>
      <c r="BP13" s="90"/>
      <c r="BQ13" s="90" t="s">
        <v>928</v>
      </c>
      <c r="BR13" s="90"/>
      <c r="BS13" s="90"/>
      <c r="BT13" s="90" t="s">
        <v>930</v>
      </c>
      <c r="BU13" s="90"/>
      <c r="BV13" s="90"/>
      <c r="BW13" s="90" t="s">
        <v>932</v>
      </c>
      <c r="BX13" s="90"/>
      <c r="BY13" s="90"/>
      <c r="BZ13" s="90" t="s">
        <v>933</v>
      </c>
      <c r="CA13" s="90"/>
      <c r="CB13" s="90"/>
      <c r="CC13" s="90" t="s">
        <v>937</v>
      </c>
      <c r="CD13" s="90"/>
      <c r="CE13" s="90"/>
      <c r="CF13" s="90" t="s">
        <v>940</v>
      </c>
      <c r="CG13" s="90"/>
      <c r="CH13" s="90"/>
      <c r="CI13" s="90" t="s">
        <v>941</v>
      </c>
      <c r="CJ13" s="90"/>
      <c r="CK13" s="90"/>
      <c r="CL13" s="90" t="s">
        <v>942</v>
      </c>
      <c r="CM13" s="90"/>
      <c r="CN13" s="90"/>
      <c r="CO13" s="90" t="s">
        <v>943</v>
      </c>
      <c r="CP13" s="90"/>
      <c r="CQ13" s="90"/>
      <c r="CR13" s="90" t="s">
        <v>945</v>
      </c>
      <c r="CS13" s="90"/>
      <c r="CT13" s="90"/>
      <c r="CU13" s="90" t="s">
        <v>946</v>
      </c>
      <c r="CV13" s="90"/>
      <c r="CW13" s="90"/>
      <c r="CX13" s="90" t="s">
        <v>947</v>
      </c>
      <c r="CY13" s="90"/>
      <c r="CZ13" s="90"/>
      <c r="DA13" s="90" t="s">
        <v>948</v>
      </c>
      <c r="DB13" s="90"/>
      <c r="DC13" s="90"/>
      <c r="DD13" s="90" t="s">
        <v>949</v>
      </c>
      <c r="DE13" s="90"/>
      <c r="DF13" s="90"/>
      <c r="DG13" s="90" t="s">
        <v>950</v>
      </c>
      <c r="DH13" s="90"/>
      <c r="DI13" s="90"/>
      <c r="DJ13" s="90" t="s">
        <v>952</v>
      </c>
      <c r="DK13" s="90"/>
      <c r="DL13" s="90"/>
      <c r="DM13" s="90" t="s">
        <v>953</v>
      </c>
      <c r="DN13" s="90"/>
      <c r="DO13" s="90"/>
      <c r="DP13" s="90" t="s">
        <v>954</v>
      </c>
      <c r="DQ13" s="90"/>
      <c r="DR13" s="90"/>
    </row>
    <row r="14" spans="1:254" ht="83.25" customHeight="1" x14ac:dyDescent="0.25">
      <c r="A14" s="113"/>
      <c r="B14" s="113"/>
      <c r="C14" s="58" t="s">
        <v>898</v>
      </c>
      <c r="D14" s="58" t="s">
        <v>899</v>
      </c>
      <c r="E14" s="58" t="s">
        <v>900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904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908</v>
      </c>
      <c r="AC14" s="58" t="s">
        <v>904</v>
      </c>
      <c r="AD14" s="58" t="s">
        <v>216</v>
      </c>
      <c r="AE14" s="58" t="s">
        <v>425</v>
      </c>
      <c r="AF14" s="58" t="s">
        <v>910</v>
      </c>
      <c r="AG14" s="58" t="s">
        <v>912</v>
      </c>
      <c r="AH14" s="58" t="s">
        <v>913</v>
      </c>
      <c r="AI14" s="58" t="s">
        <v>914</v>
      </c>
      <c r="AJ14" s="58" t="s">
        <v>214</v>
      </c>
      <c r="AK14" s="58" t="s">
        <v>915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920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840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926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929</v>
      </c>
      <c r="BR14" s="58" t="s">
        <v>840</v>
      </c>
      <c r="BS14" s="58" t="s">
        <v>217</v>
      </c>
      <c r="BT14" s="58" t="s">
        <v>931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934</v>
      </c>
      <c r="CA14" s="58" t="s">
        <v>935</v>
      </c>
      <c r="CB14" s="58" t="s">
        <v>936</v>
      </c>
      <c r="CC14" s="58" t="s">
        <v>938</v>
      </c>
      <c r="CD14" s="58" t="s">
        <v>939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944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951</v>
      </c>
      <c r="DH14" s="58" t="s">
        <v>1318</v>
      </c>
      <c r="DI14" s="58" t="s">
        <v>1319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 t="s">
        <v>1413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4"/>
      <c r="DP15" s="9">
        <v>1</v>
      </c>
      <c r="DQ15" s="9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1414</v>
      </c>
      <c r="C16" s="3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1415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1421</v>
      </c>
      <c r="C18" s="3"/>
      <c r="D18" s="3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/>
      <c r="BL18" s="9"/>
      <c r="BM18" s="9">
        <v>1</v>
      </c>
      <c r="BN18" s="9"/>
      <c r="BO18" s="9"/>
      <c r="BP18" s="9">
        <v>1</v>
      </c>
      <c r="BQ18" s="9"/>
      <c r="BR18" s="9"/>
      <c r="BS18" s="9">
        <v>1</v>
      </c>
      <c r="BT18" s="9"/>
      <c r="BU18" s="9"/>
      <c r="BV18" s="9">
        <v>1</v>
      </c>
      <c r="BW18" s="9"/>
      <c r="BX18" s="9"/>
      <c r="BY18" s="9">
        <v>1</v>
      </c>
      <c r="BZ18" s="9"/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>
        <v>1</v>
      </c>
      <c r="DD18" s="9"/>
      <c r="DE18" s="9"/>
      <c r="DF18" s="9">
        <v>1</v>
      </c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/>
      <c r="DR18" s="9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5">
      <c r="A19" s="92" t="s">
        <v>276</v>
      </c>
      <c r="B19" s="93"/>
      <c r="C19" s="3">
        <f t="shared" ref="C19:AH19" si="0">SUM(C15:C18)</f>
        <v>1</v>
      </c>
      <c r="D19" s="3">
        <f t="shared" si="0"/>
        <v>2</v>
      </c>
      <c r="E19" s="3">
        <f t="shared" si="0"/>
        <v>1</v>
      </c>
      <c r="F19" s="3">
        <f t="shared" si="0"/>
        <v>1</v>
      </c>
      <c r="G19" s="3">
        <f t="shared" si="0"/>
        <v>2</v>
      </c>
      <c r="H19" s="3">
        <f t="shared" si="0"/>
        <v>1</v>
      </c>
      <c r="I19" s="3">
        <f t="shared" si="0"/>
        <v>1</v>
      </c>
      <c r="J19" s="3">
        <f t="shared" si="0"/>
        <v>2</v>
      </c>
      <c r="K19" s="3">
        <f t="shared" si="0"/>
        <v>1</v>
      </c>
      <c r="L19" s="3">
        <f t="shared" si="0"/>
        <v>1</v>
      </c>
      <c r="M19" s="3">
        <f t="shared" si="0"/>
        <v>2</v>
      </c>
      <c r="N19" s="3">
        <f t="shared" si="0"/>
        <v>1</v>
      </c>
      <c r="O19" s="3">
        <f t="shared" si="0"/>
        <v>1</v>
      </c>
      <c r="P19" s="3">
        <f t="shared" si="0"/>
        <v>2</v>
      </c>
      <c r="Q19" s="3">
        <f t="shared" si="0"/>
        <v>1</v>
      </c>
      <c r="R19" s="3">
        <f t="shared" si="0"/>
        <v>1</v>
      </c>
      <c r="S19" s="3">
        <f t="shared" si="0"/>
        <v>2</v>
      </c>
      <c r="T19" s="3">
        <f t="shared" si="0"/>
        <v>1</v>
      </c>
      <c r="U19" s="3">
        <f t="shared" si="0"/>
        <v>1</v>
      </c>
      <c r="V19" s="3">
        <f t="shared" si="0"/>
        <v>2</v>
      </c>
      <c r="W19" s="3">
        <f t="shared" si="0"/>
        <v>1</v>
      </c>
      <c r="X19" s="3">
        <f t="shared" si="0"/>
        <v>1</v>
      </c>
      <c r="Y19" s="3">
        <f t="shared" si="0"/>
        <v>2</v>
      </c>
      <c r="Z19" s="3">
        <f t="shared" si="0"/>
        <v>1</v>
      </c>
      <c r="AA19" s="3">
        <f t="shared" si="0"/>
        <v>1</v>
      </c>
      <c r="AB19" s="3">
        <f t="shared" si="0"/>
        <v>2</v>
      </c>
      <c r="AC19" s="3">
        <f t="shared" si="0"/>
        <v>1</v>
      </c>
      <c r="AD19" s="3">
        <f t="shared" si="0"/>
        <v>1</v>
      </c>
      <c r="AE19" s="3">
        <f t="shared" si="0"/>
        <v>2</v>
      </c>
      <c r="AF19" s="3">
        <f t="shared" si="0"/>
        <v>1</v>
      </c>
      <c r="AG19" s="3">
        <f t="shared" si="0"/>
        <v>1</v>
      </c>
      <c r="AH19" s="3">
        <f t="shared" si="0"/>
        <v>2</v>
      </c>
      <c r="AI19" s="3">
        <f t="shared" ref="AI19:BN19" si="1">SUM(AI15:AI18)</f>
        <v>1</v>
      </c>
      <c r="AJ19" s="3">
        <f t="shared" si="1"/>
        <v>1</v>
      </c>
      <c r="AK19" s="3">
        <f t="shared" si="1"/>
        <v>2</v>
      </c>
      <c r="AL19" s="3">
        <f t="shared" si="1"/>
        <v>1</v>
      </c>
      <c r="AM19" s="3">
        <f t="shared" si="1"/>
        <v>1</v>
      </c>
      <c r="AN19" s="3">
        <f t="shared" si="1"/>
        <v>2</v>
      </c>
      <c r="AO19" s="3">
        <f t="shared" si="1"/>
        <v>1</v>
      </c>
      <c r="AP19" s="3">
        <f t="shared" si="1"/>
        <v>1</v>
      </c>
      <c r="AQ19" s="3">
        <f t="shared" si="1"/>
        <v>2</v>
      </c>
      <c r="AR19" s="3">
        <f t="shared" si="1"/>
        <v>1</v>
      </c>
      <c r="AS19" s="3">
        <f t="shared" si="1"/>
        <v>1</v>
      </c>
      <c r="AT19" s="3">
        <f t="shared" si="1"/>
        <v>2</v>
      </c>
      <c r="AU19" s="3">
        <f t="shared" si="1"/>
        <v>1</v>
      </c>
      <c r="AV19" s="3">
        <f t="shared" si="1"/>
        <v>1</v>
      </c>
      <c r="AW19" s="3">
        <f t="shared" si="1"/>
        <v>2</v>
      </c>
      <c r="AX19" s="3">
        <f t="shared" si="1"/>
        <v>1</v>
      </c>
      <c r="AY19" s="3">
        <f t="shared" si="1"/>
        <v>1</v>
      </c>
      <c r="AZ19" s="3">
        <f t="shared" si="1"/>
        <v>2</v>
      </c>
      <c r="BA19" s="3">
        <f t="shared" si="1"/>
        <v>1</v>
      </c>
      <c r="BB19" s="3">
        <f t="shared" si="1"/>
        <v>1</v>
      </c>
      <c r="BC19" s="3">
        <f t="shared" si="1"/>
        <v>2</v>
      </c>
      <c r="BD19" s="3">
        <f t="shared" si="1"/>
        <v>1</v>
      </c>
      <c r="BE19" s="3">
        <f t="shared" si="1"/>
        <v>1</v>
      </c>
      <c r="BF19" s="3">
        <f t="shared" si="1"/>
        <v>2</v>
      </c>
      <c r="BG19" s="3">
        <f t="shared" si="1"/>
        <v>1</v>
      </c>
      <c r="BH19" s="3">
        <f t="shared" si="1"/>
        <v>1</v>
      </c>
      <c r="BI19" s="3">
        <f t="shared" si="1"/>
        <v>2</v>
      </c>
      <c r="BJ19" s="3">
        <f t="shared" si="1"/>
        <v>1</v>
      </c>
      <c r="BK19" s="3">
        <f t="shared" si="1"/>
        <v>1</v>
      </c>
      <c r="BL19" s="3">
        <f t="shared" si="1"/>
        <v>2</v>
      </c>
      <c r="BM19" s="3">
        <f t="shared" si="1"/>
        <v>1</v>
      </c>
      <c r="BN19" s="3">
        <f t="shared" si="1"/>
        <v>1</v>
      </c>
      <c r="BO19" s="3">
        <f t="shared" ref="BO19:CT19" si="2">SUM(BO15:BO18)</f>
        <v>2</v>
      </c>
      <c r="BP19" s="3">
        <f t="shared" si="2"/>
        <v>1</v>
      </c>
      <c r="BQ19" s="3">
        <f t="shared" si="2"/>
        <v>1</v>
      </c>
      <c r="BR19" s="3">
        <f t="shared" si="2"/>
        <v>2</v>
      </c>
      <c r="BS19" s="3">
        <f t="shared" si="2"/>
        <v>1</v>
      </c>
      <c r="BT19" s="3">
        <f t="shared" si="2"/>
        <v>1</v>
      </c>
      <c r="BU19" s="3">
        <f t="shared" si="2"/>
        <v>2</v>
      </c>
      <c r="BV19" s="3">
        <f t="shared" si="2"/>
        <v>1</v>
      </c>
      <c r="BW19" s="3">
        <f t="shared" si="2"/>
        <v>1</v>
      </c>
      <c r="BX19" s="3">
        <f t="shared" si="2"/>
        <v>2</v>
      </c>
      <c r="BY19" s="3">
        <f t="shared" si="2"/>
        <v>1</v>
      </c>
      <c r="BZ19" s="3">
        <f t="shared" si="2"/>
        <v>1</v>
      </c>
      <c r="CA19" s="3">
        <f t="shared" si="2"/>
        <v>2</v>
      </c>
      <c r="CB19" s="3">
        <f t="shared" si="2"/>
        <v>1</v>
      </c>
      <c r="CC19" s="3">
        <f t="shared" si="2"/>
        <v>1</v>
      </c>
      <c r="CD19" s="3">
        <f t="shared" si="2"/>
        <v>2</v>
      </c>
      <c r="CE19" s="3">
        <f t="shared" si="2"/>
        <v>1</v>
      </c>
      <c r="CF19" s="3">
        <f t="shared" si="2"/>
        <v>1</v>
      </c>
      <c r="CG19" s="3">
        <f t="shared" si="2"/>
        <v>2</v>
      </c>
      <c r="CH19" s="3">
        <f t="shared" si="2"/>
        <v>1</v>
      </c>
      <c r="CI19" s="3">
        <f t="shared" si="2"/>
        <v>1</v>
      </c>
      <c r="CJ19" s="3">
        <f t="shared" si="2"/>
        <v>2</v>
      </c>
      <c r="CK19" s="3">
        <f t="shared" si="2"/>
        <v>1</v>
      </c>
      <c r="CL19" s="3">
        <f t="shared" si="2"/>
        <v>1</v>
      </c>
      <c r="CM19" s="3">
        <f t="shared" si="2"/>
        <v>2</v>
      </c>
      <c r="CN19" s="3">
        <f t="shared" si="2"/>
        <v>1</v>
      </c>
      <c r="CO19" s="3">
        <f t="shared" si="2"/>
        <v>1</v>
      </c>
      <c r="CP19" s="3">
        <f t="shared" si="2"/>
        <v>2</v>
      </c>
      <c r="CQ19" s="3">
        <f t="shared" si="2"/>
        <v>1</v>
      </c>
      <c r="CR19" s="3">
        <f t="shared" si="2"/>
        <v>1</v>
      </c>
      <c r="CS19" s="3">
        <f t="shared" si="2"/>
        <v>2</v>
      </c>
      <c r="CT19" s="3">
        <f t="shared" si="2"/>
        <v>1</v>
      </c>
      <c r="CU19" s="3">
        <f t="shared" ref="CU19:DR19" si="3">SUM(CU15:CU18)</f>
        <v>1</v>
      </c>
      <c r="CV19" s="3">
        <f t="shared" si="3"/>
        <v>2</v>
      </c>
      <c r="CW19" s="3">
        <f t="shared" si="3"/>
        <v>1</v>
      </c>
      <c r="CX19" s="3">
        <f t="shared" si="3"/>
        <v>1</v>
      </c>
      <c r="CY19" s="3">
        <f t="shared" si="3"/>
        <v>2</v>
      </c>
      <c r="CZ19" s="3">
        <f t="shared" si="3"/>
        <v>1</v>
      </c>
      <c r="DA19" s="3">
        <f t="shared" si="3"/>
        <v>1</v>
      </c>
      <c r="DB19" s="3">
        <f t="shared" si="3"/>
        <v>2</v>
      </c>
      <c r="DC19" s="3">
        <f t="shared" si="3"/>
        <v>1</v>
      </c>
      <c r="DD19" s="3">
        <f t="shared" si="3"/>
        <v>1</v>
      </c>
      <c r="DE19" s="3">
        <f t="shared" si="3"/>
        <v>2</v>
      </c>
      <c r="DF19" s="3">
        <f t="shared" si="3"/>
        <v>1</v>
      </c>
      <c r="DG19" s="3">
        <f t="shared" si="3"/>
        <v>1</v>
      </c>
      <c r="DH19" s="3">
        <f t="shared" si="3"/>
        <v>2</v>
      </c>
      <c r="DI19" s="3">
        <f t="shared" si="3"/>
        <v>1</v>
      </c>
      <c r="DJ19" s="3">
        <f t="shared" si="3"/>
        <v>1</v>
      </c>
      <c r="DK19" s="3">
        <f t="shared" si="3"/>
        <v>2</v>
      </c>
      <c r="DL19" s="3">
        <f t="shared" si="3"/>
        <v>1</v>
      </c>
      <c r="DM19" s="3">
        <f t="shared" si="3"/>
        <v>1</v>
      </c>
      <c r="DN19" s="3">
        <f t="shared" si="3"/>
        <v>2</v>
      </c>
      <c r="DO19" s="3">
        <f t="shared" si="3"/>
        <v>1</v>
      </c>
      <c r="DP19" s="3">
        <f t="shared" si="3"/>
        <v>1</v>
      </c>
      <c r="DQ19" s="3">
        <f t="shared" si="3"/>
        <v>2</v>
      </c>
      <c r="DR19" s="3">
        <f t="shared" si="3"/>
        <v>1</v>
      </c>
    </row>
    <row r="20" spans="1:254" ht="37.5" customHeight="1" x14ac:dyDescent="0.25">
      <c r="A20" s="94" t="s">
        <v>835</v>
      </c>
      <c r="B20" s="95"/>
      <c r="C20" s="22">
        <v>25</v>
      </c>
      <c r="D20" s="22">
        <v>50</v>
      </c>
      <c r="E20" s="22">
        <v>25</v>
      </c>
      <c r="F20" s="22">
        <v>25</v>
      </c>
      <c r="G20" s="22">
        <v>50</v>
      </c>
      <c r="H20" s="22">
        <v>25</v>
      </c>
      <c r="I20" s="22">
        <v>25</v>
      </c>
      <c r="J20" s="22">
        <v>50</v>
      </c>
      <c r="K20" s="22">
        <v>25</v>
      </c>
      <c r="L20" s="22">
        <v>25</v>
      </c>
      <c r="M20" s="22">
        <v>50</v>
      </c>
      <c r="N20" s="22">
        <v>25</v>
      </c>
      <c r="O20" s="22">
        <v>25</v>
      </c>
      <c r="P20" s="22">
        <v>50</v>
      </c>
      <c r="Q20" s="22">
        <v>25</v>
      </c>
      <c r="R20" s="22">
        <v>25</v>
      </c>
      <c r="S20" s="22">
        <v>50</v>
      </c>
      <c r="T20" s="22">
        <v>25</v>
      </c>
      <c r="U20" s="22">
        <v>25</v>
      </c>
      <c r="V20" s="22">
        <v>50</v>
      </c>
      <c r="W20" s="22">
        <v>25</v>
      </c>
      <c r="X20" s="22">
        <v>25</v>
      </c>
      <c r="Y20" s="22">
        <v>50</v>
      </c>
      <c r="Z20" s="22">
        <v>25</v>
      </c>
      <c r="AA20" s="22">
        <v>25</v>
      </c>
      <c r="AB20" s="22">
        <v>50</v>
      </c>
      <c r="AC20" s="22">
        <v>25</v>
      </c>
      <c r="AD20" s="22">
        <v>25</v>
      </c>
      <c r="AE20" s="22">
        <v>50</v>
      </c>
      <c r="AF20" s="22">
        <v>25</v>
      </c>
      <c r="AG20" s="22">
        <v>25</v>
      </c>
      <c r="AH20" s="22">
        <v>50</v>
      </c>
      <c r="AI20" s="22">
        <v>25</v>
      </c>
      <c r="AJ20" s="22">
        <v>25</v>
      </c>
      <c r="AK20" s="22">
        <v>50</v>
      </c>
      <c r="AL20" s="22">
        <v>25</v>
      </c>
      <c r="AM20" s="22">
        <v>25</v>
      </c>
      <c r="AN20" s="22">
        <v>50</v>
      </c>
      <c r="AO20" s="22">
        <v>25</v>
      </c>
      <c r="AP20" s="22">
        <v>25</v>
      </c>
      <c r="AQ20" s="22">
        <v>50</v>
      </c>
      <c r="AR20" s="22">
        <v>25</v>
      </c>
      <c r="AS20" s="22">
        <v>25</v>
      </c>
      <c r="AT20" s="22">
        <v>50</v>
      </c>
      <c r="AU20" s="22">
        <v>25</v>
      </c>
      <c r="AV20" s="22">
        <v>25</v>
      </c>
      <c r="AW20" s="22">
        <v>50</v>
      </c>
      <c r="AX20" s="22">
        <v>25</v>
      </c>
      <c r="AY20" s="22">
        <v>25</v>
      </c>
      <c r="AZ20" s="22">
        <v>50</v>
      </c>
      <c r="BA20" s="22">
        <v>25</v>
      </c>
      <c r="BB20" s="22">
        <v>25</v>
      </c>
      <c r="BC20" s="22">
        <v>50</v>
      </c>
      <c r="BD20" s="22">
        <v>25</v>
      </c>
      <c r="BE20" s="22">
        <v>25</v>
      </c>
      <c r="BF20" s="22">
        <v>50</v>
      </c>
      <c r="BG20" s="22">
        <v>25</v>
      </c>
      <c r="BH20" s="22">
        <v>25</v>
      </c>
      <c r="BI20" s="22">
        <v>50</v>
      </c>
      <c r="BJ20" s="22">
        <v>25</v>
      </c>
      <c r="BK20" s="22">
        <v>25</v>
      </c>
      <c r="BL20" s="22">
        <v>50</v>
      </c>
      <c r="BM20" s="22">
        <v>25</v>
      </c>
      <c r="BN20" s="22">
        <v>25</v>
      </c>
      <c r="BO20" s="22">
        <v>50</v>
      </c>
      <c r="BP20" s="22">
        <v>25</v>
      </c>
      <c r="BQ20" s="22">
        <v>25</v>
      </c>
      <c r="BR20" s="22">
        <v>50</v>
      </c>
      <c r="BS20" s="22">
        <v>25</v>
      </c>
      <c r="BT20" s="22">
        <v>25</v>
      </c>
      <c r="BU20" s="22">
        <v>50</v>
      </c>
      <c r="BV20" s="22">
        <v>25</v>
      </c>
      <c r="BW20" s="22">
        <v>25</v>
      </c>
      <c r="BX20" s="22">
        <v>50</v>
      </c>
      <c r="BY20" s="22">
        <v>25</v>
      </c>
      <c r="BZ20" s="22">
        <v>25</v>
      </c>
      <c r="CA20" s="22">
        <v>50</v>
      </c>
      <c r="CB20" s="22">
        <v>25</v>
      </c>
      <c r="CC20" s="22">
        <v>25</v>
      </c>
      <c r="CD20" s="22">
        <v>50</v>
      </c>
      <c r="CE20" s="22">
        <v>25</v>
      </c>
      <c r="CF20" s="22">
        <v>25</v>
      </c>
      <c r="CG20" s="22">
        <v>50</v>
      </c>
      <c r="CH20" s="22">
        <v>25</v>
      </c>
      <c r="CI20" s="22">
        <v>25</v>
      </c>
      <c r="CJ20" s="22">
        <v>50</v>
      </c>
      <c r="CK20" s="22">
        <v>25</v>
      </c>
      <c r="CL20" s="22">
        <v>25</v>
      </c>
      <c r="CM20" s="22">
        <v>50</v>
      </c>
      <c r="CN20" s="22">
        <v>25</v>
      </c>
      <c r="CO20" s="22">
        <v>25</v>
      </c>
      <c r="CP20" s="22">
        <v>50</v>
      </c>
      <c r="CQ20" s="22">
        <v>25</v>
      </c>
      <c r="CR20" s="22">
        <v>25</v>
      </c>
      <c r="CS20" s="22">
        <v>50</v>
      </c>
      <c r="CT20" s="22">
        <v>25</v>
      </c>
      <c r="CU20" s="22">
        <v>25</v>
      </c>
      <c r="CV20" s="22">
        <v>50</v>
      </c>
      <c r="CW20" s="22">
        <v>25</v>
      </c>
      <c r="CX20" s="22">
        <v>25</v>
      </c>
      <c r="CY20" s="22">
        <v>50</v>
      </c>
      <c r="CZ20" s="22">
        <v>25</v>
      </c>
      <c r="DA20" s="22">
        <v>25</v>
      </c>
      <c r="DB20" s="22">
        <v>50</v>
      </c>
      <c r="DC20" s="22">
        <v>25</v>
      </c>
      <c r="DD20" s="22">
        <v>25</v>
      </c>
      <c r="DE20" s="22">
        <v>50</v>
      </c>
      <c r="DF20" s="22">
        <v>25</v>
      </c>
      <c r="DG20" s="22">
        <v>25</v>
      </c>
      <c r="DH20" s="22">
        <v>50</v>
      </c>
      <c r="DI20" s="22">
        <v>25</v>
      </c>
      <c r="DJ20" s="22">
        <v>25</v>
      </c>
      <c r="DK20" s="22">
        <v>50</v>
      </c>
      <c r="DL20" s="22">
        <v>25</v>
      </c>
      <c r="DM20" s="22">
        <v>25</v>
      </c>
      <c r="DN20" s="22">
        <v>50</v>
      </c>
      <c r="DO20" s="22">
        <v>25</v>
      </c>
      <c r="DP20" s="22">
        <v>25</v>
      </c>
      <c r="DQ20" s="22">
        <v>50</v>
      </c>
      <c r="DR20" s="22">
        <v>25</v>
      </c>
    </row>
    <row r="22" spans="1:254" x14ac:dyDescent="0.25">
      <c r="B22" s="110" t="s">
        <v>809</v>
      </c>
      <c r="C22" s="111"/>
      <c r="D22" s="111"/>
      <c r="E22" s="112"/>
      <c r="F22" s="27"/>
      <c r="G22" s="27"/>
    </row>
    <row r="23" spans="1:254" x14ac:dyDescent="0.25">
      <c r="B23" s="4" t="s">
        <v>810</v>
      </c>
      <c r="C23" s="41" t="s">
        <v>818</v>
      </c>
      <c r="D23" s="3">
        <v>1</v>
      </c>
      <c r="E23" s="38">
        <f>(C20+F20+I20+L20)/4</f>
        <v>25</v>
      </c>
    </row>
    <row r="24" spans="1:254" x14ac:dyDescent="0.25">
      <c r="B24" s="4" t="s">
        <v>811</v>
      </c>
      <c r="C24" s="41" t="s">
        <v>818</v>
      </c>
      <c r="D24" s="3">
        <v>2</v>
      </c>
      <c r="E24" s="38">
        <f>(D20+G20+J20+M20)/4</f>
        <v>50</v>
      </c>
    </row>
    <row r="25" spans="1:254" x14ac:dyDescent="0.25">
      <c r="B25" s="4" t="s">
        <v>812</v>
      </c>
      <c r="C25" s="41" t="s">
        <v>818</v>
      </c>
      <c r="D25" s="3">
        <v>1</v>
      </c>
      <c r="E25" s="38">
        <f>(E20+H20+K20+N20)/4</f>
        <v>25</v>
      </c>
    </row>
    <row r="26" spans="1:254" x14ac:dyDescent="0.25">
      <c r="B26" s="4"/>
      <c r="C26" s="41"/>
      <c r="D26" s="39">
        <f>SUM(D23:D25)</f>
        <v>4</v>
      </c>
      <c r="E26" s="40">
        <f>SUM(E23:E25)</f>
        <v>100</v>
      </c>
    </row>
    <row r="27" spans="1:254" ht="15" customHeight="1" x14ac:dyDescent="0.25">
      <c r="B27" s="4"/>
      <c r="C27" s="4"/>
      <c r="D27" s="119" t="s">
        <v>56</v>
      </c>
      <c r="E27" s="120"/>
      <c r="F27" s="121" t="s">
        <v>3</v>
      </c>
      <c r="G27" s="122"/>
    </row>
    <row r="28" spans="1:254" x14ac:dyDescent="0.25">
      <c r="B28" s="4" t="s">
        <v>810</v>
      </c>
      <c r="C28" s="41" t="s">
        <v>819</v>
      </c>
      <c r="D28" s="42">
        <v>1</v>
      </c>
      <c r="E28" s="38">
        <f>(O20+R20+U20+X20)/4</f>
        <v>25</v>
      </c>
      <c r="F28" s="49">
        <v>1</v>
      </c>
      <c r="G28" s="38">
        <f>(AA20+AD20+AG20+AJ20)/4</f>
        <v>25</v>
      </c>
    </row>
    <row r="29" spans="1:254" x14ac:dyDescent="0.25">
      <c r="B29" s="4" t="s">
        <v>811</v>
      </c>
      <c r="C29" s="41" t="s">
        <v>819</v>
      </c>
      <c r="D29" s="42">
        <v>2</v>
      </c>
      <c r="E29" s="38">
        <f>(P20+S20+V20+Y20)/4</f>
        <v>50</v>
      </c>
      <c r="F29" s="49">
        <v>2</v>
      </c>
      <c r="G29" s="38">
        <f>(AB20+AE20+AH20+AK20)/4</f>
        <v>50</v>
      </c>
    </row>
    <row r="30" spans="1:254" x14ac:dyDescent="0.25">
      <c r="B30" s="4" t="s">
        <v>812</v>
      </c>
      <c r="C30" s="41" t="s">
        <v>819</v>
      </c>
      <c r="D30" s="42">
        <v>1</v>
      </c>
      <c r="E30" s="38">
        <f>(Q20+T20+W20+Z20)/4</f>
        <v>25</v>
      </c>
      <c r="F30" s="49">
        <v>1</v>
      </c>
      <c r="G30" s="38">
        <f>(AC20+AF20+AI20+AL20)/4</f>
        <v>25</v>
      </c>
    </row>
    <row r="31" spans="1:254" x14ac:dyDescent="0.25">
      <c r="B31" s="4"/>
      <c r="C31" s="41"/>
      <c r="D31" s="40">
        <f>SUM(D28:D30)</f>
        <v>4</v>
      </c>
      <c r="E31" s="40">
        <f>SUM(E28:E30)</f>
        <v>100</v>
      </c>
      <c r="F31" s="43">
        <f>SUM(F28:F30)</f>
        <v>4</v>
      </c>
      <c r="G31" s="50">
        <f>SUM(G28:G30)</f>
        <v>100</v>
      </c>
    </row>
    <row r="32" spans="1:254" x14ac:dyDescent="0.25">
      <c r="B32" s="4" t="s">
        <v>810</v>
      </c>
      <c r="C32" s="41" t="s">
        <v>820</v>
      </c>
      <c r="D32" s="3">
        <v>1</v>
      </c>
      <c r="E32" s="38">
        <f>(AM20+AP20+AS20+AV20)/4</f>
        <v>25</v>
      </c>
    </row>
    <row r="33" spans="2:13" x14ac:dyDescent="0.25">
      <c r="B33" s="4" t="s">
        <v>811</v>
      </c>
      <c r="C33" s="41" t="s">
        <v>820</v>
      </c>
      <c r="D33" s="3">
        <v>2</v>
      </c>
      <c r="E33" s="38">
        <f>(AN20+AQ20+AT20+AW20)/4</f>
        <v>50</v>
      </c>
    </row>
    <row r="34" spans="2:13" x14ac:dyDescent="0.25">
      <c r="B34" s="4" t="s">
        <v>812</v>
      </c>
      <c r="C34" s="41" t="s">
        <v>820</v>
      </c>
      <c r="D34" s="3">
        <v>1</v>
      </c>
      <c r="E34" s="38">
        <f>(AO20+AR20+AU20+AX20)/4</f>
        <v>25</v>
      </c>
    </row>
    <row r="35" spans="2:13" x14ac:dyDescent="0.25">
      <c r="B35" s="4"/>
      <c r="C35" s="48"/>
      <c r="D35" s="44">
        <f>SUM(D32:D34)</f>
        <v>4</v>
      </c>
      <c r="E35" s="45">
        <f>SUM(E32:E34)</f>
        <v>100</v>
      </c>
      <c r="F35" s="46"/>
    </row>
    <row r="36" spans="2:13" x14ac:dyDescent="0.25">
      <c r="B36" s="4"/>
      <c r="C36" s="41"/>
      <c r="D36" s="119" t="s">
        <v>157</v>
      </c>
      <c r="E36" s="120"/>
      <c r="F36" s="119" t="s">
        <v>115</v>
      </c>
      <c r="G36" s="120"/>
      <c r="H36" s="123" t="s">
        <v>172</v>
      </c>
      <c r="I36" s="124"/>
      <c r="J36" s="118" t="s">
        <v>184</v>
      </c>
      <c r="K36" s="118"/>
      <c r="L36" s="118" t="s">
        <v>116</v>
      </c>
      <c r="M36" s="118"/>
    </row>
    <row r="37" spans="2:13" x14ac:dyDescent="0.25">
      <c r="B37" s="4" t="s">
        <v>810</v>
      </c>
      <c r="C37" s="41" t="s">
        <v>821</v>
      </c>
      <c r="D37" s="3">
        <v>1</v>
      </c>
      <c r="E37" s="38">
        <f>(AY20+BB20+BE20+BH20)/4</f>
        <v>25</v>
      </c>
      <c r="F37" s="3">
        <v>1</v>
      </c>
      <c r="G37" s="38">
        <f>(BK20+BN20+BQ20+BT20)/4</f>
        <v>25</v>
      </c>
      <c r="H37" s="3">
        <v>1</v>
      </c>
      <c r="I37" s="38">
        <f>(BW20+BZ20+CC20+CF20)/4</f>
        <v>25</v>
      </c>
      <c r="J37" s="3">
        <v>1</v>
      </c>
      <c r="K37" s="38">
        <f>(CI20+CL20+CO20+CR20)/4</f>
        <v>25</v>
      </c>
      <c r="L37" s="3">
        <v>1</v>
      </c>
      <c r="M37" s="38">
        <f>(CU20+CX20+DA20+DD20)/4</f>
        <v>25</v>
      </c>
    </row>
    <row r="38" spans="2:13" x14ac:dyDescent="0.25">
      <c r="B38" s="4" t="s">
        <v>811</v>
      </c>
      <c r="C38" s="41" t="s">
        <v>821</v>
      </c>
      <c r="D38" s="3">
        <v>2</v>
      </c>
      <c r="E38" s="38">
        <f>(AZ20+BC20+BF20+BI20)/4</f>
        <v>50</v>
      </c>
      <c r="F38" s="3">
        <v>2</v>
      </c>
      <c r="G38" s="38">
        <f>(BL20+BO20+BR20+BU20)/4</f>
        <v>50</v>
      </c>
      <c r="H38" s="3">
        <v>2</v>
      </c>
      <c r="I38" s="38">
        <f>(BX20+CA20+CD20+CG20)/4</f>
        <v>50</v>
      </c>
      <c r="J38" s="3">
        <v>2</v>
      </c>
      <c r="K38" s="38">
        <f>(CJ20+CM20+CP20+CS20)/4</f>
        <v>50</v>
      </c>
      <c r="L38" s="3">
        <v>2</v>
      </c>
      <c r="M38" s="38">
        <f>(CV20+CY20+DB20+DE20)/4</f>
        <v>50</v>
      </c>
    </row>
    <row r="39" spans="2:13" x14ac:dyDescent="0.25">
      <c r="B39" s="4" t="s">
        <v>812</v>
      </c>
      <c r="C39" s="41" t="s">
        <v>821</v>
      </c>
      <c r="D39" s="3">
        <v>1</v>
      </c>
      <c r="E39" s="38">
        <f>(BA20+BD20+BG20+BJ20)/4</f>
        <v>25</v>
      </c>
      <c r="F39" s="3">
        <v>1</v>
      </c>
      <c r="G39" s="38">
        <f>(BM20+BP20+BS20+BV20)/4</f>
        <v>25</v>
      </c>
      <c r="H39" s="3">
        <v>1</v>
      </c>
      <c r="I39" s="38">
        <f>(BY20+CB20+CE20+CH20)/4</f>
        <v>25</v>
      </c>
      <c r="J39" s="3">
        <v>1</v>
      </c>
      <c r="K39" s="38">
        <f>(CK20+CN20+CQ20+CT20)/4</f>
        <v>25</v>
      </c>
      <c r="L39" s="3">
        <v>1</v>
      </c>
      <c r="M39" s="38">
        <f>(CW20+CZ20+DC20+DF20)/4</f>
        <v>25</v>
      </c>
    </row>
    <row r="40" spans="2:13" x14ac:dyDescent="0.25">
      <c r="B40" s="4"/>
      <c r="C40" s="41"/>
      <c r="D40" s="39">
        <f>SUM(D37:D39)</f>
        <v>4</v>
      </c>
      <c r="E40" s="39">
        <f>SUM(E37:E39)</f>
        <v>100</v>
      </c>
      <c r="F40" s="39">
        <f t="shared" ref="F40:M40" si="4">SUM(F37:F39)</f>
        <v>4</v>
      </c>
      <c r="G40" s="39">
        <f t="shared" si="4"/>
        <v>100</v>
      </c>
      <c r="H40" s="39">
        <f t="shared" si="4"/>
        <v>4</v>
      </c>
      <c r="I40" s="39">
        <f t="shared" si="4"/>
        <v>100</v>
      </c>
      <c r="J40" s="39">
        <f t="shared" si="4"/>
        <v>4</v>
      </c>
      <c r="K40" s="39">
        <f t="shared" si="4"/>
        <v>100</v>
      </c>
      <c r="L40" s="39">
        <f t="shared" si="4"/>
        <v>4</v>
      </c>
      <c r="M40" s="39">
        <f t="shared" si="4"/>
        <v>100</v>
      </c>
    </row>
    <row r="41" spans="2:13" x14ac:dyDescent="0.25">
      <c r="B41" s="4" t="s">
        <v>810</v>
      </c>
      <c r="C41" s="41" t="s">
        <v>822</v>
      </c>
      <c r="D41" s="3">
        <v>1</v>
      </c>
      <c r="E41" s="38">
        <f>(DG20+DJ20+DM20+DP20)/4</f>
        <v>25</v>
      </c>
    </row>
    <row r="42" spans="2:13" x14ac:dyDescent="0.25">
      <c r="B42" s="4" t="s">
        <v>811</v>
      </c>
      <c r="C42" s="41" t="s">
        <v>822</v>
      </c>
      <c r="D42" s="3">
        <v>2</v>
      </c>
      <c r="E42" s="38">
        <f>(DH20+DK20+DN20+DQ20)/4</f>
        <v>50</v>
      </c>
    </row>
    <row r="43" spans="2:13" x14ac:dyDescent="0.25">
      <c r="B43" s="4" t="s">
        <v>812</v>
      </c>
      <c r="C43" s="41" t="s">
        <v>822</v>
      </c>
      <c r="D43" s="3">
        <v>1</v>
      </c>
      <c r="E43" s="38">
        <f>(DI20+DL20+DO20+DR20)/4</f>
        <v>25</v>
      </c>
    </row>
    <row r="44" spans="2:13" x14ac:dyDescent="0.25">
      <c r="B44" s="4"/>
      <c r="C44" s="41"/>
      <c r="D44" s="39">
        <f>SUM(D41:D43)</f>
        <v>4</v>
      </c>
      <c r="E44" s="39">
        <f>SUM(E41:E43)</f>
        <v>100</v>
      </c>
    </row>
  </sheetData>
  <mergeCells count="109">
    <mergeCell ref="D36:E36"/>
    <mergeCell ref="F27:G27"/>
    <mergeCell ref="B22:E22"/>
    <mergeCell ref="DP2:DQ2"/>
    <mergeCell ref="D27:E27"/>
    <mergeCell ref="J36:K36"/>
    <mergeCell ref="L36:M36"/>
    <mergeCell ref="H36:I36"/>
    <mergeCell ref="F36:G3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4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AA3" sqref="AA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7" t="s">
        <v>1428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7"/>
      <c r="S2" s="7"/>
      <c r="T2" s="7"/>
      <c r="U2" s="7"/>
      <c r="V2" s="7"/>
      <c r="FI2" s="109" t="s">
        <v>1372</v>
      </c>
      <c r="FJ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81" t="s">
        <v>2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125"/>
      <c r="BK4" s="116" t="s">
        <v>87</v>
      </c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26" t="s">
        <v>114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127"/>
      <c r="EW4" s="118" t="s">
        <v>137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</row>
    <row r="5" spans="1:254" ht="15.75" customHeight="1" x14ac:dyDescent="0.25">
      <c r="A5" s="113"/>
      <c r="B5" s="113"/>
      <c r="C5" s="85" t="s">
        <v>1379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5" t="s">
        <v>1382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7" t="s">
        <v>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329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5" t="s">
        <v>330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6" t="s">
        <v>1014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172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99" t="s">
        <v>184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6" t="s">
        <v>116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7" t="s">
        <v>1384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254" ht="15.75" hidden="1" x14ac:dyDescent="0.25">
      <c r="A6" s="113"/>
      <c r="B6" s="113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3"/>
      <c r="B7" s="113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3"/>
      <c r="B8" s="113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3"/>
      <c r="B9" s="113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3"/>
      <c r="B10" s="11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3"/>
      <c r="B11" s="113"/>
      <c r="C11" s="89" t="s">
        <v>278</v>
      </c>
      <c r="D11" s="89" t="s">
        <v>5</v>
      </c>
      <c r="E11" s="89" t="s">
        <v>6</v>
      </c>
      <c r="F11" s="89" t="s">
        <v>317</v>
      </c>
      <c r="G11" s="89" t="s">
        <v>7</v>
      </c>
      <c r="H11" s="89" t="s">
        <v>8</v>
      </c>
      <c r="I11" s="89" t="s">
        <v>279</v>
      </c>
      <c r="J11" s="89" t="s">
        <v>9</v>
      </c>
      <c r="K11" s="89" t="s">
        <v>10</v>
      </c>
      <c r="L11" s="89" t="s">
        <v>280</v>
      </c>
      <c r="M11" s="89" t="s">
        <v>9</v>
      </c>
      <c r="N11" s="89" t="s">
        <v>10</v>
      </c>
      <c r="O11" s="89" t="s">
        <v>281</v>
      </c>
      <c r="P11" s="89" t="s">
        <v>11</v>
      </c>
      <c r="Q11" s="89" t="s">
        <v>4</v>
      </c>
      <c r="R11" s="89" t="s">
        <v>282</v>
      </c>
      <c r="S11" s="89"/>
      <c r="T11" s="89"/>
      <c r="U11" s="89" t="s">
        <v>973</v>
      </c>
      <c r="V11" s="89"/>
      <c r="W11" s="89"/>
      <c r="X11" s="89" t="s">
        <v>974</v>
      </c>
      <c r="Y11" s="89"/>
      <c r="Z11" s="89"/>
      <c r="AA11" s="88" t="s">
        <v>975</v>
      </c>
      <c r="AB11" s="88"/>
      <c r="AC11" s="88"/>
      <c r="AD11" s="89" t="s">
        <v>283</v>
      </c>
      <c r="AE11" s="89"/>
      <c r="AF11" s="89"/>
      <c r="AG11" s="89" t="s">
        <v>284</v>
      </c>
      <c r="AH11" s="89"/>
      <c r="AI11" s="89"/>
      <c r="AJ11" s="88" t="s">
        <v>285</v>
      </c>
      <c r="AK11" s="88"/>
      <c r="AL11" s="88"/>
      <c r="AM11" s="89" t="s">
        <v>286</v>
      </c>
      <c r="AN11" s="89"/>
      <c r="AO11" s="89"/>
      <c r="AP11" s="89" t="s">
        <v>287</v>
      </c>
      <c r="AQ11" s="89"/>
      <c r="AR11" s="89"/>
      <c r="AS11" s="89" t="s">
        <v>288</v>
      </c>
      <c r="AT11" s="89"/>
      <c r="AU11" s="89"/>
      <c r="AV11" s="89" t="s">
        <v>289</v>
      </c>
      <c r="AW11" s="89"/>
      <c r="AX11" s="89"/>
      <c r="AY11" s="89" t="s">
        <v>318</v>
      </c>
      <c r="AZ11" s="89"/>
      <c r="BA11" s="89"/>
      <c r="BB11" s="89" t="s">
        <v>290</v>
      </c>
      <c r="BC11" s="89"/>
      <c r="BD11" s="89"/>
      <c r="BE11" s="89" t="s">
        <v>997</v>
      </c>
      <c r="BF11" s="89"/>
      <c r="BG11" s="89"/>
      <c r="BH11" s="89" t="s">
        <v>291</v>
      </c>
      <c r="BI11" s="89"/>
      <c r="BJ11" s="89"/>
      <c r="BK11" s="88" t="s">
        <v>292</v>
      </c>
      <c r="BL11" s="88"/>
      <c r="BM11" s="88"/>
      <c r="BN11" s="88" t="s">
        <v>319</v>
      </c>
      <c r="BO11" s="88"/>
      <c r="BP11" s="88"/>
      <c r="BQ11" s="88" t="s">
        <v>293</v>
      </c>
      <c r="BR11" s="88"/>
      <c r="BS11" s="88"/>
      <c r="BT11" s="88" t="s">
        <v>294</v>
      </c>
      <c r="BU11" s="88"/>
      <c r="BV11" s="88"/>
      <c r="BW11" s="88" t="s">
        <v>295</v>
      </c>
      <c r="BX11" s="88"/>
      <c r="BY11" s="88"/>
      <c r="BZ11" s="88" t="s">
        <v>296</v>
      </c>
      <c r="CA11" s="88"/>
      <c r="CB11" s="88"/>
      <c r="CC11" s="88" t="s">
        <v>320</v>
      </c>
      <c r="CD11" s="88"/>
      <c r="CE11" s="88"/>
      <c r="CF11" s="88" t="s">
        <v>297</v>
      </c>
      <c r="CG11" s="88"/>
      <c r="CH11" s="88"/>
      <c r="CI11" s="88" t="s">
        <v>298</v>
      </c>
      <c r="CJ11" s="88"/>
      <c r="CK11" s="88"/>
      <c r="CL11" s="88" t="s">
        <v>299</v>
      </c>
      <c r="CM11" s="88"/>
      <c r="CN11" s="88"/>
      <c r="CO11" s="88" t="s">
        <v>300</v>
      </c>
      <c r="CP11" s="88"/>
      <c r="CQ11" s="88"/>
      <c r="CR11" s="88" t="s">
        <v>301</v>
      </c>
      <c r="CS11" s="88"/>
      <c r="CT11" s="88"/>
      <c r="CU11" s="88" t="s">
        <v>302</v>
      </c>
      <c r="CV11" s="88"/>
      <c r="CW11" s="88"/>
      <c r="CX11" s="88" t="s">
        <v>303</v>
      </c>
      <c r="CY11" s="88"/>
      <c r="CZ11" s="88"/>
      <c r="DA11" s="88" t="s">
        <v>304</v>
      </c>
      <c r="DB11" s="88"/>
      <c r="DC11" s="88"/>
      <c r="DD11" s="88" t="s">
        <v>305</v>
      </c>
      <c r="DE11" s="88"/>
      <c r="DF11" s="88"/>
      <c r="DG11" s="88" t="s">
        <v>321</v>
      </c>
      <c r="DH11" s="88"/>
      <c r="DI11" s="88"/>
      <c r="DJ11" s="88" t="s">
        <v>306</v>
      </c>
      <c r="DK11" s="88"/>
      <c r="DL11" s="88"/>
      <c r="DM11" s="88" t="s">
        <v>307</v>
      </c>
      <c r="DN11" s="88"/>
      <c r="DO11" s="88"/>
      <c r="DP11" s="88" t="s">
        <v>308</v>
      </c>
      <c r="DQ11" s="88"/>
      <c r="DR11" s="88"/>
      <c r="DS11" s="88" t="s">
        <v>309</v>
      </c>
      <c r="DT11" s="88"/>
      <c r="DU11" s="88"/>
      <c r="DV11" s="88" t="s">
        <v>310</v>
      </c>
      <c r="DW11" s="88"/>
      <c r="DX11" s="88"/>
      <c r="DY11" s="88" t="s">
        <v>311</v>
      </c>
      <c r="DZ11" s="88"/>
      <c r="EA11" s="88"/>
      <c r="EB11" s="88" t="s">
        <v>312</v>
      </c>
      <c r="EC11" s="88"/>
      <c r="ED11" s="88"/>
      <c r="EE11" s="88" t="s">
        <v>322</v>
      </c>
      <c r="EF11" s="88"/>
      <c r="EG11" s="88"/>
      <c r="EH11" s="88" t="s">
        <v>323</v>
      </c>
      <c r="EI11" s="88"/>
      <c r="EJ11" s="88"/>
      <c r="EK11" s="88" t="s">
        <v>324</v>
      </c>
      <c r="EL11" s="88"/>
      <c r="EM11" s="88"/>
      <c r="EN11" s="88" t="s">
        <v>325</v>
      </c>
      <c r="EO11" s="88"/>
      <c r="EP11" s="88"/>
      <c r="EQ11" s="88" t="s">
        <v>326</v>
      </c>
      <c r="ER11" s="88"/>
      <c r="ES11" s="88"/>
      <c r="ET11" s="88" t="s">
        <v>327</v>
      </c>
      <c r="EU11" s="88"/>
      <c r="EV11" s="88"/>
      <c r="EW11" s="88" t="s">
        <v>313</v>
      </c>
      <c r="EX11" s="88"/>
      <c r="EY11" s="88"/>
      <c r="EZ11" s="88" t="s">
        <v>328</v>
      </c>
      <c r="FA11" s="88"/>
      <c r="FB11" s="88"/>
      <c r="FC11" s="88" t="s">
        <v>314</v>
      </c>
      <c r="FD11" s="88"/>
      <c r="FE11" s="88"/>
      <c r="FF11" s="88" t="s">
        <v>315</v>
      </c>
      <c r="FG11" s="88"/>
      <c r="FH11" s="88"/>
      <c r="FI11" s="88" t="s">
        <v>316</v>
      </c>
      <c r="FJ11" s="88"/>
      <c r="FK11" s="88"/>
    </row>
    <row r="12" spans="1:254" ht="79.5" customHeight="1" x14ac:dyDescent="0.25">
      <c r="A12" s="113"/>
      <c r="B12" s="113"/>
      <c r="C12" s="90" t="s">
        <v>955</v>
      </c>
      <c r="D12" s="90"/>
      <c r="E12" s="90"/>
      <c r="F12" s="90" t="s">
        <v>959</v>
      </c>
      <c r="G12" s="90"/>
      <c r="H12" s="90"/>
      <c r="I12" s="90" t="s">
        <v>963</v>
      </c>
      <c r="J12" s="90"/>
      <c r="K12" s="90"/>
      <c r="L12" s="90" t="s">
        <v>967</v>
      </c>
      <c r="M12" s="90"/>
      <c r="N12" s="90"/>
      <c r="O12" s="90" t="s">
        <v>969</v>
      </c>
      <c r="P12" s="90"/>
      <c r="Q12" s="90"/>
      <c r="R12" s="90" t="s">
        <v>972</v>
      </c>
      <c r="S12" s="90"/>
      <c r="T12" s="90"/>
      <c r="U12" s="90" t="s">
        <v>336</v>
      </c>
      <c r="V12" s="90"/>
      <c r="W12" s="90"/>
      <c r="X12" s="90" t="s">
        <v>339</v>
      </c>
      <c r="Y12" s="90"/>
      <c r="Z12" s="90"/>
      <c r="AA12" s="90" t="s">
        <v>976</v>
      </c>
      <c r="AB12" s="90"/>
      <c r="AC12" s="90"/>
      <c r="AD12" s="90" t="s">
        <v>980</v>
      </c>
      <c r="AE12" s="90"/>
      <c r="AF12" s="90"/>
      <c r="AG12" s="90" t="s">
        <v>981</v>
      </c>
      <c r="AH12" s="90"/>
      <c r="AI12" s="90"/>
      <c r="AJ12" s="90" t="s">
        <v>985</v>
      </c>
      <c r="AK12" s="90"/>
      <c r="AL12" s="90"/>
      <c r="AM12" s="90" t="s">
        <v>989</v>
      </c>
      <c r="AN12" s="90"/>
      <c r="AO12" s="90"/>
      <c r="AP12" s="90" t="s">
        <v>993</v>
      </c>
      <c r="AQ12" s="90"/>
      <c r="AR12" s="90"/>
      <c r="AS12" s="90" t="s">
        <v>994</v>
      </c>
      <c r="AT12" s="90"/>
      <c r="AU12" s="90"/>
      <c r="AV12" s="90" t="s">
        <v>998</v>
      </c>
      <c r="AW12" s="90"/>
      <c r="AX12" s="90"/>
      <c r="AY12" s="90" t="s">
        <v>999</v>
      </c>
      <c r="AZ12" s="90"/>
      <c r="BA12" s="90"/>
      <c r="BB12" s="90" t="s">
        <v>1000</v>
      </c>
      <c r="BC12" s="90"/>
      <c r="BD12" s="90"/>
      <c r="BE12" s="90" t="s">
        <v>1001</v>
      </c>
      <c r="BF12" s="90"/>
      <c r="BG12" s="90"/>
      <c r="BH12" s="90" t="s">
        <v>1002</v>
      </c>
      <c r="BI12" s="90"/>
      <c r="BJ12" s="90"/>
      <c r="BK12" s="90" t="s">
        <v>355</v>
      </c>
      <c r="BL12" s="90"/>
      <c r="BM12" s="90"/>
      <c r="BN12" s="90" t="s">
        <v>357</v>
      </c>
      <c r="BO12" s="90"/>
      <c r="BP12" s="90"/>
      <c r="BQ12" s="90" t="s">
        <v>1006</v>
      </c>
      <c r="BR12" s="90"/>
      <c r="BS12" s="90"/>
      <c r="BT12" s="90" t="s">
        <v>1007</v>
      </c>
      <c r="BU12" s="90"/>
      <c r="BV12" s="90"/>
      <c r="BW12" s="90" t="s">
        <v>1008</v>
      </c>
      <c r="BX12" s="90"/>
      <c r="BY12" s="90"/>
      <c r="BZ12" s="90" t="s">
        <v>1009</v>
      </c>
      <c r="CA12" s="90"/>
      <c r="CB12" s="90"/>
      <c r="CC12" s="90" t="s">
        <v>367</v>
      </c>
      <c r="CD12" s="90"/>
      <c r="CE12" s="90"/>
      <c r="CF12" s="91" t="s">
        <v>370</v>
      </c>
      <c r="CG12" s="91"/>
      <c r="CH12" s="91"/>
      <c r="CI12" s="90" t="s">
        <v>374</v>
      </c>
      <c r="CJ12" s="90"/>
      <c r="CK12" s="90"/>
      <c r="CL12" s="90" t="s">
        <v>1320</v>
      </c>
      <c r="CM12" s="90"/>
      <c r="CN12" s="90"/>
      <c r="CO12" s="90" t="s">
        <v>380</v>
      </c>
      <c r="CP12" s="90"/>
      <c r="CQ12" s="90"/>
      <c r="CR12" s="91" t="s">
        <v>383</v>
      </c>
      <c r="CS12" s="91"/>
      <c r="CT12" s="91"/>
      <c r="CU12" s="90" t="s">
        <v>386</v>
      </c>
      <c r="CV12" s="90"/>
      <c r="CW12" s="90"/>
      <c r="CX12" s="90" t="s">
        <v>388</v>
      </c>
      <c r="CY12" s="90"/>
      <c r="CZ12" s="90"/>
      <c r="DA12" s="90" t="s">
        <v>392</v>
      </c>
      <c r="DB12" s="90"/>
      <c r="DC12" s="90"/>
      <c r="DD12" s="91" t="s">
        <v>396</v>
      </c>
      <c r="DE12" s="91"/>
      <c r="DF12" s="91"/>
      <c r="DG12" s="91" t="s">
        <v>398</v>
      </c>
      <c r="DH12" s="91"/>
      <c r="DI12" s="91"/>
      <c r="DJ12" s="91" t="s">
        <v>402</v>
      </c>
      <c r="DK12" s="91"/>
      <c r="DL12" s="91"/>
      <c r="DM12" s="91" t="s">
        <v>406</v>
      </c>
      <c r="DN12" s="91"/>
      <c r="DO12" s="91"/>
      <c r="DP12" s="91" t="s">
        <v>410</v>
      </c>
      <c r="DQ12" s="91"/>
      <c r="DR12" s="91"/>
      <c r="DS12" s="91" t="s">
        <v>413</v>
      </c>
      <c r="DT12" s="91"/>
      <c r="DU12" s="91"/>
      <c r="DV12" s="91" t="s">
        <v>416</v>
      </c>
      <c r="DW12" s="91"/>
      <c r="DX12" s="91"/>
      <c r="DY12" s="91" t="s">
        <v>420</v>
      </c>
      <c r="DZ12" s="91"/>
      <c r="EA12" s="91"/>
      <c r="EB12" s="91" t="s">
        <v>422</v>
      </c>
      <c r="EC12" s="91"/>
      <c r="ED12" s="91"/>
      <c r="EE12" s="91" t="s">
        <v>1018</v>
      </c>
      <c r="EF12" s="91"/>
      <c r="EG12" s="91"/>
      <c r="EH12" s="91" t="s">
        <v>424</v>
      </c>
      <c r="EI12" s="91"/>
      <c r="EJ12" s="91"/>
      <c r="EK12" s="91" t="s">
        <v>426</v>
      </c>
      <c r="EL12" s="91"/>
      <c r="EM12" s="91"/>
      <c r="EN12" s="91" t="s">
        <v>1027</v>
      </c>
      <c r="EO12" s="91"/>
      <c r="EP12" s="91"/>
      <c r="EQ12" s="91" t="s">
        <v>1029</v>
      </c>
      <c r="ER12" s="91"/>
      <c r="ES12" s="91"/>
      <c r="ET12" s="91" t="s">
        <v>428</v>
      </c>
      <c r="EU12" s="91"/>
      <c r="EV12" s="91"/>
      <c r="EW12" s="91" t="s">
        <v>429</v>
      </c>
      <c r="EX12" s="91"/>
      <c r="EY12" s="91"/>
      <c r="EZ12" s="91" t="s">
        <v>1033</v>
      </c>
      <c r="FA12" s="91"/>
      <c r="FB12" s="91"/>
      <c r="FC12" s="91" t="s">
        <v>1037</v>
      </c>
      <c r="FD12" s="91"/>
      <c r="FE12" s="91"/>
      <c r="FF12" s="91" t="s">
        <v>1039</v>
      </c>
      <c r="FG12" s="91"/>
      <c r="FH12" s="91"/>
      <c r="FI12" s="91" t="s">
        <v>1043</v>
      </c>
      <c r="FJ12" s="91"/>
      <c r="FK12" s="91"/>
    </row>
    <row r="13" spans="1:254" ht="180.75" x14ac:dyDescent="0.25">
      <c r="A13" s="113"/>
      <c r="B13" s="113"/>
      <c r="C13" s="58" t="s">
        <v>957</v>
      </c>
      <c r="D13" s="58" t="s">
        <v>956</v>
      </c>
      <c r="E13" s="58" t="s">
        <v>958</v>
      </c>
      <c r="F13" s="58" t="s">
        <v>960</v>
      </c>
      <c r="G13" s="58" t="s">
        <v>961</v>
      </c>
      <c r="H13" s="58" t="s">
        <v>962</v>
      </c>
      <c r="I13" s="58" t="s">
        <v>964</v>
      </c>
      <c r="J13" s="58" t="s">
        <v>965</v>
      </c>
      <c r="K13" s="58" t="s">
        <v>966</v>
      </c>
      <c r="L13" s="58" t="s">
        <v>968</v>
      </c>
      <c r="M13" s="58" t="s">
        <v>333</v>
      </c>
      <c r="N13" s="58" t="s">
        <v>192</v>
      </c>
      <c r="O13" s="58" t="s">
        <v>970</v>
      </c>
      <c r="P13" s="58" t="s">
        <v>971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977</v>
      </c>
      <c r="AB13" s="58" t="s">
        <v>978</v>
      </c>
      <c r="AC13" s="58" t="s">
        <v>979</v>
      </c>
      <c r="AD13" s="58" t="s">
        <v>83</v>
      </c>
      <c r="AE13" s="58" t="s">
        <v>346</v>
      </c>
      <c r="AF13" s="58" t="s">
        <v>85</v>
      </c>
      <c r="AG13" s="58" t="s">
        <v>982</v>
      </c>
      <c r="AH13" s="58" t="s">
        <v>983</v>
      </c>
      <c r="AI13" s="58" t="s">
        <v>984</v>
      </c>
      <c r="AJ13" s="58" t="s">
        <v>986</v>
      </c>
      <c r="AK13" s="58" t="s">
        <v>987</v>
      </c>
      <c r="AL13" s="58" t="s">
        <v>988</v>
      </c>
      <c r="AM13" s="58" t="s">
        <v>990</v>
      </c>
      <c r="AN13" s="58" t="s">
        <v>991</v>
      </c>
      <c r="AO13" s="58" t="s">
        <v>992</v>
      </c>
      <c r="AP13" s="58" t="s">
        <v>214</v>
      </c>
      <c r="AQ13" s="58" t="s">
        <v>215</v>
      </c>
      <c r="AR13" s="58" t="s">
        <v>203</v>
      </c>
      <c r="AS13" s="58" t="s">
        <v>995</v>
      </c>
      <c r="AT13" s="58" t="s">
        <v>348</v>
      </c>
      <c r="AU13" s="58" t="s">
        <v>996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1003</v>
      </c>
      <c r="BO13" s="58" t="s">
        <v>1004</v>
      </c>
      <c r="BP13" s="58" t="s">
        <v>1005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1010</v>
      </c>
      <c r="CN13" s="58" t="s">
        <v>1011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1012</v>
      </c>
      <c r="CW13" s="58" t="s">
        <v>1013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1376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1015</v>
      </c>
      <c r="EB13" s="59" t="s">
        <v>423</v>
      </c>
      <c r="EC13" s="59" t="s">
        <v>1016</v>
      </c>
      <c r="ED13" s="59" t="s">
        <v>1017</v>
      </c>
      <c r="EE13" s="59" t="s">
        <v>1019</v>
      </c>
      <c r="EF13" s="59" t="s">
        <v>1020</v>
      </c>
      <c r="EG13" s="59" t="s">
        <v>1021</v>
      </c>
      <c r="EH13" s="59" t="s">
        <v>72</v>
      </c>
      <c r="EI13" s="59" t="s">
        <v>1022</v>
      </c>
      <c r="EJ13" s="59" t="s">
        <v>74</v>
      </c>
      <c r="EK13" s="59" t="s">
        <v>1023</v>
      </c>
      <c r="EL13" s="59" t="s">
        <v>1024</v>
      </c>
      <c r="EM13" s="59" t="s">
        <v>1025</v>
      </c>
      <c r="EN13" s="59" t="s">
        <v>1026</v>
      </c>
      <c r="EO13" s="59" t="s">
        <v>1028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1032</v>
      </c>
      <c r="EU13" s="59" t="s">
        <v>1030</v>
      </c>
      <c r="EV13" s="59" t="s">
        <v>1031</v>
      </c>
      <c r="EW13" s="59" t="s">
        <v>431</v>
      </c>
      <c r="EX13" s="59" t="s">
        <v>430</v>
      </c>
      <c r="EY13" s="59" t="s">
        <v>205</v>
      </c>
      <c r="EZ13" s="59" t="s">
        <v>1034</v>
      </c>
      <c r="FA13" s="59" t="s">
        <v>1035</v>
      </c>
      <c r="FB13" s="59" t="s">
        <v>1036</v>
      </c>
      <c r="FC13" s="59" t="s">
        <v>334</v>
      </c>
      <c r="FD13" s="59" t="s">
        <v>1038</v>
      </c>
      <c r="FE13" s="59" t="s">
        <v>272</v>
      </c>
      <c r="FF13" s="59" t="s">
        <v>1040</v>
      </c>
      <c r="FG13" s="59" t="s">
        <v>1041</v>
      </c>
      <c r="FH13" s="59" t="s">
        <v>1042</v>
      </c>
      <c r="FI13" s="59" t="s">
        <v>1044</v>
      </c>
      <c r="FJ13" s="59" t="s">
        <v>1045</v>
      </c>
      <c r="FK13" s="59" t="s">
        <v>1046</v>
      </c>
    </row>
    <row r="14" spans="1:254" ht="15.75" x14ac:dyDescent="0.25">
      <c r="A14" s="20">
        <v>1</v>
      </c>
      <c r="B14" s="13" t="s">
        <v>1422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1423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1424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1425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1426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5">
      <c r="A19" s="92" t="s">
        <v>276</v>
      </c>
      <c r="B19" s="93"/>
      <c r="C19" s="3">
        <f t="shared" ref="C19:AH19" si="0">SUM(C14:C18)</f>
        <v>0</v>
      </c>
      <c r="D19" s="3">
        <f t="shared" si="0"/>
        <v>4</v>
      </c>
      <c r="E19" s="3">
        <f t="shared" si="0"/>
        <v>1</v>
      </c>
      <c r="F19" s="3">
        <f t="shared" si="0"/>
        <v>0</v>
      </c>
      <c r="G19" s="3">
        <f t="shared" si="0"/>
        <v>4</v>
      </c>
      <c r="H19" s="3">
        <f t="shared" si="0"/>
        <v>1</v>
      </c>
      <c r="I19" s="3">
        <f t="shared" si="0"/>
        <v>0</v>
      </c>
      <c r="J19" s="3">
        <f t="shared" si="0"/>
        <v>4</v>
      </c>
      <c r="K19" s="3">
        <f t="shared" si="0"/>
        <v>1</v>
      </c>
      <c r="L19" s="3">
        <f t="shared" si="0"/>
        <v>0</v>
      </c>
      <c r="M19" s="3">
        <f t="shared" si="0"/>
        <v>4</v>
      </c>
      <c r="N19" s="3">
        <f t="shared" si="0"/>
        <v>1</v>
      </c>
      <c r="O19" s="3">
        <f t="shared" si="0"/>
        <v>0</v>
      </c>
      <c r="P19" s="3">
        <f t="shared" si="0"/>
        <v>4</v>
      </c>
      <c r="Q19" s="3">
        <f t="shared" si="0"/>
        <v>1</v>
      </c>
      <c r="R19" s="3">
        <f t="shared" si="0"/>
        <v>0</v>
      </c>
      <c r="S19" s="3">
        <f t="shared" si="0"/>
        <v>4</v>
      </c>
      <c r="T19" s="3">
        <f t="shared" si="0"/>
        <v>1</v>
      </c>
      <c r="U19" s="3">
        <f t="shared" si="0"/>
        <v>0</v>
      </c>
      <c r="V19" s="3">
        <f t="shared" si="0"/>
        <v>4</v>
      </c>
      <c r="W19" s="3">
        <f t="shared" si="0"/>
        <v>1</v>
      </c>
      <c r="X19" s="3">
        <f t="shared" si="0"/>
        <v>0</v>
      </c>
      <c r="Y19" s="3">
        <f t="shared" si="0"/>
        <v>4</v>
      </c>
      <c r="Z19" s="3">
        <f t="shared" si="0"/>
        <v>1</v>
      </c>
      <c r="AA19" s="3">
        <f t="shared" si="0"/>
        <v>0</v>
      </c>
      <c r="AB19" s="3">
        <f t="shared" si="0"/>
        <v>4</v>
      </c>
      <c r="AC19" s="3">
        <f t="shared" si="0"/>
        <v>1</v>
      </c>
      <c r="AD19" s="3">
        <f t="shared" si="0"/>
        <v>0</v>
      </c>
      <c r="AE19" s="3">
        <f t="shared" si="0"/>
        <v>4</v>
      </c>
      <c r="AF19" s="3">
        <f t="shared" si="0"/>
        <v>1</v>
      </c>
      <c r="AG19" s="3">
        <f t="shared" si="0"/>
        <v>0</v>
      </c>
      <c r="AH19" s="3">
        <f t="shared" si="0"/>
        <v>4</v>
      </c>
      <c r="AI19" s="3">
        <f t="shared" ref="AI19:BN19" si="1">SUM(AI14:AI18)</f>
        <v>1</v>
      </c>
      <c r="AJ19" s="3">
        <f t="shared" si="1"/>
        <v>0</v>
      </c>
      <c r="AK19" s="3">
        <f t="shared" si="1"/>
        <v>4</v>
      </c>
      <c r="AL19" s="3">
        <f t="shared" si="1"/>
        <v>1</v>
      </c>
      <c r="AM19" s="3">
        <f t="shared" si="1"/>
        <v>0</v>
      </c>
      <c r="AN19" s="3">
        <f t="shared" si="1"/>
        <v>4</v>
      </c>
      <c r="AO19" s="3">
        <f t="shared" si="1"/>
        <v>1</v>
      </c>
      <c r="AP19" s="3">
        <f t="shared" si="1"/>
        <v>0</v>
      </c>
      <c r="AQ19" s="3">
        <f t="shared" si="1"/>
        <v>4</v>
      </c>
      <c r="AR19" s="3">
        <f t="shared" si="1"/>
        <v>1</v>
      </c>
      <c r="AS19" s="3">
        <f t="shared" si="1"/>
        <v>0</v>
      </c>
      <c r="AT19" s="3">
        <f t="shared" si="1"/>
        <v>4</v>
      </c>
      <c r="AU19" s="3">
        <f t="shared" si="1"/>
        <v>1</v>
      </c>
      <c r="AV19" s="3">
        <f t="shared" si="1"/>
        <v>0</v>
      </c>
      <c r="AW19" s="3">
        <f t="shared" si="1"/>
        <v>4</v>
      </c>
      <c r="AX19" s="3">
        <f t="shared" si="1"/>
        <v>1</v>
      </c>
      <c r="AY19" s="3">
        <f t="shared" si="1"/>
        <v>0</v>
      </c>
      <c r="AZ19" s="3">
        <f t="shared" si="1"/>
        <v>4</v>
      </c>
      <c r="BA19" s="3">
        <f t="shared" si="1"/>
        <v>1</v>
      </c>
      <c r="BB19" s="3">
        <f t="shared" si="1"/>
        <v>0</v>
      </c>
      <c r="BC19" s="3">
        <f t="shared" si="1"/>
        <v>4</v>
      </c>
      <c r="BD19" s="3">
        <f t="shared" si="1"/>
        <v>1</v>
      </c>
      <c r="BE19" s="3">
        <f t="shared" si="1"/>
        <v>0</v>
      </c>
      <c r="BF19" s="3">
        <f t="shared" si="1"/>
        <v>4</v>
      </c>
      <c r="BG19" s="3">
        <f t="shared" si="1"/>
        <v>1</v>
      </c>
      <c r="BH19" s="3">
        <f t="shared" si="1"/>
        <v>0</v>
      </c>
      <c r="BI19" s="3">
        <f t="shared" si="1"/>
        <v>4</v>
      </c>
      <c r="BJ19" s="3">
        <f t="shared" si="1"/>
        <v>1</v>
      </c>
      <c r="BK19" s="3">
        <f t="shared" si="1"/>
        <v>0</v>
      </c>
      <c r="BL19" s="3">
        <f t="shared" si="1"/>
        <v>4</v>
      </c>
      <c r="BM19" s="3">
        <f t="shared" si="1"/>
        <v>1</v>
      </c>
      <c r="BN19" s="3">
        <f t="shared" si="1"/>
        <v>0</v>
      </c>
      <c r="BO19" s="3">
        <f t="shared" ref="BO19:CT19" si="2">SUM(BO14:BO18)</f>
        <v>4</v>
      </c>
      <c r="BP19" s="3">
        <f t="shared" si="2"/>
        <v>1</v>
      </c>
      <c r="BQ19" s="3">
        <f t="shared" si="2"/>
        <v>0</v>
      </c>
      <c r="BR19" s="3">
        <f t="shared" si="2"/>
        <v>4</v>
      </c>
      <c r="BS19" s="3">
        <f t="shared" si="2"/>
        <v>1</v>
      </c>
      <c r="BT19" s="3">
        <f t="shared" si="2"/>
        <v>0</v>
      </c>
      <c r="BU19" s="3">
        <f t="shared" si="2"/>
        <v>4</v>
      </c>
      <c r="BV19" s="3">
        <f t="shared" si="2"/>
        <v>1</v>
      </c>
      <c r="BW19" s="3">
        <f t="shared" si="2"/>
        <v>0</v>
      </c>
      <c r="BX19" s="3">
        <f t="shared" si="2"/>
        <v>4</v>
      </c>
      <c r="BY19" s="3">
        <f t="shared" si="2"/>
        <v>1</v>
      </c>
      <c r="BZ19" s="3">
        <f t="shared" si="2"/>
        <v>0</v>
      </c>
      <c r="CA19" s="3">
        <f t="shared" si="2"/>
        <v>4</v>
      </c>
      <c r="CB19" s="3">
        <f t="shared" si="2"/>
        <v>1</v>
      </c>
      <c r="CC19" s="3">
        <f t="shared" si="2"/>
        <v>0</v>
      </c>
      <c r="CD19" s="3">
        <f t="shared" si="2"/>
        <v>4</v>
      </c>
      <c r="CE19" s="3">
        <f t="shared" si="2"/>
        <v>1</v>
      </c>
      <c r="CF19" s="3">
        <f t="shared" si="2"/>
        <v>0</v>
      </c>
      <c r="CG19" s="3">
        <f t="shared" si="2"/>
        <v>4</v>
      </c>
      <c r="CH19" s="3">
        <f t="shared" si="2"/>
        <v>1</v>
      </c>
      <c r="CI19" s="3">
        <f t="shared" si="2"/>
        <v>0</v>
      </c>
      <c r="CJ19" s="3">
        <f t="shared" si="2"/>
        <v>4</v>
      </c>
      <c r="CK19" s="3">
        <f t="shared" si="2"/>
        <v>1</v>
      </c>
      <c r="CL19" s="3">
        <f t="shared" si="2"/>
        <v>0</v>
      </c>
      <c r="CM19" s="3">
        <f t="shared" si="2"/>
        <v>4</v>
      </c>
      <c r="CN19" s="3">
        <f t="shared" si="2"/>
        <v>1</v>
      </c>
      <c r="CO19" s="3">
        <f t="shared" si="2"/>
        <v>0</v>
      </c>
      <c r="CP19" s="3">
        <f t="shared" si="2"/>
        <v>4</v>
      </c>
      <c r="CQ19" s="3">
        <f t="shared" si="2"/>
        <v>1</v>
      </c>
      <c r="CR19" s="3">
        <f t="shared" si="2"/>
        <v>0</v>
      </c>
      <c r="CS19" s="3">
        <f t="shared" si="2"/>
        <v>4</v>
      </c>
      <c r="CT19" s="3">
        <f t="shared" si="2"/>
        <v>1</v>
      </c>
      <c r="CU19" s="3">
        <f t="shared" ref="CU19:DZ19" si="3">SUM(CU14:CU18)</f>
        <v>0</v>
      </c>
      <c r="CV19" s="3">
        <f t="shared" si="3"/>
        <v>4</v>
      </c>
      <c r="CW19" s="3">
        <f t="shared" si="3"/>
        <v>1</v>
      </c>
      <c r="CX19" s="3">
        <f t="shared" si="3"/>
        <v>0</v>
      </c>
      <c r="CY19" s="3">
        <f t="shared" si="3"/>
        <v>4</v>
      </c>
      <c r="CZ19" s="3">
        <f t="shared" si="3"/>
        <v>1</v>
      </c>
      <c r="DA19" s="3">
        <f t="shared" si="3"/>
        <v>0</v>
      </c>
      <c r="DB19" s="3">
        <f t="shared" si="3"/>
        <v>4</v>
      </c>
      <c r="DC19" s="3">
        <f t="shared" si="3"/>
        <v>1</v>
      </c>
      <c r="DD19" s="3">
        <f t="shared" si="3"/>
        <v>0</v>
      </c>
      <c r="DE19" s="3">
        <f t="shared" si="3"/>
        <v>4</v>
      </c>
      <c r="DF19" s="3">
        <f t="shared" si="3"/>
        <v>1</v>
      </c>
      <c r="DG19" s="3">
        <f t="shared" si="3"/>
        <v>0</v>
      </c>
      <c r="DH19" s="3">
        <f t="shared" si="3"/>
        <v>4</v>
      </c>
      <c r="DI19" s="3">
        <f t="shared" si="3"/>
        <v>1</v>
      </c>
      <c r="DJ19" s="3">
        <f t="shared" si="3"/>
        <v>0</v>
      </c>
      <c r="DK19" s="3">
        <f t="shared" si="3"/>
        <v>4</v>
      </c>
      <c r="DL19" s="3">
        <f t="shared" si="3"/>
        <v>1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0</v>
      </c>
      <c r="DT19" s="3">
        <f t="shared" si="3"/>
        <v>4</v>
      </c>
      <c r="DU19" s="3">
        <f t="shared" si="3"/>
        <v>1</v>
      </c>
      <c r="DV19" s="3">
        <f t="shared" si="3"/>
        <v>0</v>
      </c>
      <c r="DW19" s="3">
        <f t="shared" si="3"/>
        <v>4</v>
      </c>
      <c r="DX19" s="3">
        <f t="shared" si="3"/>
        <v>1</v>
      </c>
      <c r="DY19" s="3">
        <f t="shared" si="3"/>
        <v>0</v>
      </c>
      <c r="DZ19" s="3">
        <f t="shared" si="3"/>
        <v>4</v>
      </c>
      <c r="EA19" s="3">
        <f t="shared" ref="EA19:FF19" si="4">SUM(EA14:EA18)</f>
        <v>1</v>
      </c>
      <c r="EB19" s="3">
        <f t="shared" si="4"/>
        <v>0</v>
      </c>
      <c r="EC19" s="3">
        <f t="shared" si="4"/>
        <v>4</v>
      </c>
      <c r="ED19" s="3">
        <f t="shared" si="4"/>
        <v>1</v>
      </c>
      <c r="EE19" s="3">
        <f t="shared" si="4"/>
        <v>0</v>
      </c>
      <c r="EF19" s="3">
        <f t="shared" si="4"/>
        <v>4</v>
      </c>
      <c r="EG19" s="3">
        <f t="shared" si="4"/>
        <v>1</v>
      </c>
      <c r="EH19" s="3">
        <f t="shared" si="4"/>
        <v>0</v>
      </c>
      <c r="EI19" s="3">
        <f t="shared" si="4"/>
        <v>4</v>
      </c>
      <c r="EJ19" s="3">
        <f t="shared" si="4"/>
        <v>1</v>
      </c>
      <c r="EK19" s="3">
        <f t="shared" si="4"/>
        <v>0</v>
      </c>
      <c r="EL19" s="3">
        <f t="shared" si="4"/>
        <v>4</v>
      </c>
      <c r="EM19" s="3">
        <f t="shared" si="4"/>
        <v>1</v>
      </c>
      <c r="EN19" s="3">
        <f t="shared" si="4"/>
        <v>0</v>
      </c>
      <c r="EO19" s="3">
        <f t="shared" si="4"/>
        <v>4</v>
      </c>
      <c r="EP19" s="3">
        <f t="shared" si="4"/>
        <v>1</v>
      </c>
      <c r="EQ19" s="3">
        <f t="shared" si="4"/>
        <v>0</v>
      </c>
      <c r="ER19" s="3">
        <f t="shared" si="4"/>
        <v>4</v>
      </c>
      <c r="ES19" s="3">
        <f t="shared" si="4"/>
        <v>1</v>
      </c>
      <c r="ET19" s="3">
        <f t="shared" si="4"/>
        <v>0</v>
      </c>
      <c r="EU19" s="3">
        <f t="shared" si="4"/>
        <v>4</v>
      </c>
      <c r="EV19" s="3">
        <f t="shared" si="4"/>
        <v>1</v>
      </c>
      <c r="EW19" s="3">
        <f t="shared" si="4"/>
        <v>0</v>
      </c>
      <c r="EX19" s="3">
        <f t="shared" si="4"/>
        <v>4</v>
      </c>
      <c r="EY19" s="3">
        <f t="shared" si="4"/>
        <v>1</v>
      </c>
      <c r="EZ19" s="3">
        <f t="shared" si="4"/>
        <v>0</v>
      </c>
      <c r="FA19" s="3">
        <f t="shared" si="4"/>
        <v>4</v>
      </c>
      <c r="FB19" s="3">
        <f t="shared" si="4"/>
        <v>1</v>
      </c>
      <c r="FC19" s="3">
        <f t="shared" si="4"/>
        <v>0</v>
      </c>
      <c r="FD19" s="3">
        <f t="shared" si="4"/>
        <v>4</v>
      </c>
      <c r="FE19" s="3">
        <f t="shared" si="4"/>
        <v>1</v>
      </c>
      <c r="FF19" s="3">
        <f t="shared" si="4"/>
        <v>0</v>
      </c>
      <c r="FG19" s="3">
        <f t="shared" ref="FG19:FK19" si="5">SUM(FG14:FG18)</f>
        <v>4</v>
      </c>
      <c r="FH19" s="3">
        <f t="shared" si="5"/>
        <v>1</v>
      </c>
      <c r="FI19" s="3">
        <f t="shared" si="5"/>
        <v>0</v>
      </c>
      <c r="FJ19" s="3">
        <f t="shared" si="5"/>
        <v>4</v>
      </c>
      <c r="FK19" s="3">
        <f t="shared" si="5"/>
        <v>1</v>
      </c>
    </row>
    <row r="20" spans="1:254" ht="39" customHeight="1" x14ac:dyDescent="0.25">
      <c r="A20" s="94" t="s">
        <v>834</v>
      </c>
      <c r="B20" s="95"/>
      <c r="C20" s="10">
        <f>C19/5%</f>
        <v>0</v>
      </c>
      <c r="D20" s="10">
        <f t="shared" ref="D20:BO20" si="6">D19/5%</f>
        <v>80</v>
      </c>
      <c r="E20" s="10">
        <f t="shared" si="6"/>
        <v>20</v>
      </c>
      <c r="F20" s="10">
        <f t="shared" si="6"/>
        <v>0</v>
      </c>
      <c r="G20" s="10">
        <f t="shared" si="6"/>
        <v>80</v>
      </c>
      <c r="H20" s="10">
        <f t="shared" si="6"/>
        <v>20</v>
      </c>
      <c r="I20" s="10">
        <f t="shared" si="6"/>
        <v>0</v>
      </c>
      <c r="J20" s="10">
        <f t="shared" si="6"/>
        <v>80</v>
      </c>
      <c r="K20" s="10">
        <f t="shared" si="6"/>
        <v>20</v>
      </c>
      <c r="L20" s="10">
        <f t="shared" si="6"/>
        <v>0</v>
      </c>
      <c r="M20" s="10">
        <f t="shared" si="6"/>
        <v>80</v>
      </c>
      <c r="N20" s="10">
        <f t="shared" si="6"/>
        <v>20</v>
      </c>
      <c r="O20" s="10">
        <f t="shared" si="6"/>
        <v>0</v>
      </c>
      <c r="P20" s="10">
        <f t="shared" si="6"/>
        <v>80</v>
      </c>
      <c r="Q20" s="10">
        <f t="shared" si="6"/>
        <v>20</v>
      </c>
      <c r="R20" s="10">
        <f t="shared" si="6"/>
        <v>0</v>
      </c>
      <c r="S20" s="10">
        <f t="shared" si="6"/>
        <v>80</v>
      </c>
      <c r="T20" s="10">
        <f t="shared" si="6"/>
        <v>20</v>
      </c>
      <c r="U20" s="10">
        <f t="shared" si="6"/>
        <v>0</v>
      </c>
      <c r="V20" s="10">
        <f t="shared" si="6"/>
        <v>80</v>
      </c>
      <c r="W20" s="10">
        <f t="shared" si="6"/>
        <v>20</v>
      </c>
      <c r="X20" s="10">
        <f t="shared" si="6"/>
        <v>0</v>
      </c>
      <c r="Y20" s="10">
        <f t="shared" si="6"/>
        <v>80</v>
      </c>
      <c r="Z20" s="10">
        <f t="shared" si="6"/>
        <v>20</v>
      </c>
      <c r="AA20" s="10">
        <f t="shared" si="6"/>
        <v>0</v>
      </c>
      <c r="AB20" s="10">
        <f t="shared" si="6"/>
        <v>80</v>
      </c>
      <c r="AC20" s="10">
        <f t="shared" si="6"/>
        <v>20</v>
      </c>
      <c r="AD20" s="10">
        <f t="shared" si="6"/>
        <v>0</v>
      </c>
      <c r="AE20" s="10">
        <f t="shared" si="6"/>
        <v>80</v>
      </c>
      <c r="AF20" s="10">
        <f t="shared" si="6"/>
        <v>20</v>
      </c>
      <c r="AG20" s="10">
        <f t="shared" si="6"/>
        <v>0</v>
      </c>
      <c r="AH20" s="10">
        <f t="shared" si="6"/>
        <v>80</v>
      </c>
      <c r="AI20" s="10">
        <f t="shared" si="6"/>
        <v>20</v>
      </c>
      <c r="AJ20" s="10">
        <f t="shared" si="6"/>
        <v>0</v>
      </c>
      <c r="AK20" s="10">
        <f t="shared" si="6"/>
        <v>80</v>
      </c>
      <c r="AL20" s="10">
        <f t="shared" si="6"/>
        <v>20</v>
      </c>
      <c r="AM20" s="10">
        <f t="shared" si="6"/>
        <v>0</v>
      </c>
      <c r="AN20" s="10">
        <f t="shared" si="6"/>
        <v>80</v>
      </c>
      <c r="AO20" s="10">
        <f t="shared" si="6"/>
        <v>20</v>
      </c>
      <c r="AP20" s="10">
        <f t="shared" si="6"/>
        <v>0</v>
      </c>
      <c r="AQ20" s="10">
        <f t="shared" si="6"/>
        <v>80</v>
      </c>
      <c r="AR20" s="10">
        <f t="shared" si="6"/>
        <v>20</v>
      </c>
      <c r="AS20" s="10">
        <f t="shared" si="6"/>
        <v>0</v>
      </c>
      <c r="AT20" s="10">
        <f t="shared" si="6"/>
        <v>80</v>
      </c>
      <c r="AU20" s="10">
        <f t="shared" si="6"/>
        <v>20</v>
      </c>
      <c r="AV20" s="10">
        <f t="shared" si="6"/>
        <v>0</v>
      </c>
      <c r="AW20" s="10">
        <f t="shared" si="6"/>
        <v>80</v>
      </c>
      <c r="AX20" s="10">
        <f t="shared" si="6"/>
        <v>20</v>
      </c>
      <c r="AY20" s="10">
        <f t="shared" si="6"/>
        <v>0</v>
      </c>
      <c r="AZ20" s="10">
        <f t="shared" si="6"/>
        <v>80</v>
      </c>
      <c r="BA20" s="10">
        <f t="shared" si="6"/>
        <v>20</v>
      </c>
      <c r="BB20" s="10">
        <f t="shared" si="6"/>
        <v>0</v>
      </c>
      <c r="BC20" s="10">
        <f t="shared" si="6"/>
        <v>80</v>
      </c>
      <c r="BD20" s="10">
        <f t="shared" si="6"/>
        <v>20</v>
      </c>
      <c r="BE20" s="10">
        <f t="shared" si="6"/>
        <v>0</v>
      </c>
      <c r="BF20" s="10">
        <f t="shared" si="6"/>
        <v>80</v>
      </c>
      <c r="BG20" s="10">
        <f t="shared" si="6"/>
        <v>20</v>
      </c>
      <c r="BH20" s="10">
        <f t="shared" si="6"/>
        <v>0</v>
      </c>
      <c r="BI20" s="10">
        <f t="shared" si="6"/>
        <v>80</v>
      </c>
      <c r="BJ20" s="10">
        <f t="shared" si="6"/>
        <v>20</v>
      </c>
      <c r="BK20" s="10">
        <f t="shared" si="6"/>
        <v>0</v>
      </c>
      <c r="BL20" s="10">
        <f t="shared" si="6"/>
        <v>80</v>
      </c>
      <c r="BM20" s="10">
        <f t="shared" si="6"/>
        <v>20</v>
      </c>
      <c r="BN20" s="10">
        <f t="shared" si="6"/>
        <v>0</v>
      </c>
      <c r="BO20" s="10">
        <f t="shared" si="6"/>
        <v>80</v>
      </c>
      <c r="BP20" s="10">
        <f t="shared" ref="BP20:EA20" si="7">BP19/5%</f>
        <v>20</v>
      </c>
      <c r="BQ20" s="10">
        <f t="shared" si="7"/>
        <v>0</v>
      </c>
      <c r="BR20" s="10">
        <f t="shared" si="7"/>
        <v>80</v>
      </c>
      <c r="BS20" s="10">
        <f t="shared" si="7"/>
        <v>20</v>
      </c>
      <c r="BT20" s="10">
        <f t="shared" si="7"/>
        <v>0</v>
      </c>
      <c r="BU20" s="10">
        <f t="shared" si="7"/>
        <v>80</v>
      </c>
      <c r="BV20" s="10">
        <f t="shared" si="7"/>
        <v>20</v>
      </c>
      <c r="BW20" s="10">
        <f t="shared" si="7"/>
        <v>0</v>
      </c>
      <c r="BX20" s="10">
        <f t="shared" si="7"/>
        <v>80</v>
      </c>
      <c r="BY20" s="10">
        <f t="shared" si="7"/>
        <v>20</v>
      </c>
      <c r="BZ20" s="10">
        <f t="shared" si="7"/>
        <v>0</v>
      </c>
      <c r="CA20" s="10">
        <f t="shared" si="7"/>
        <v>80</v>
      </c>
      <c r="CB20" s="10">
        <f t="shared" si="7"/>
        <v>20</v>
      </c>
      <c r="CC20" s="10">
        <f t="shared" si="7"/>
        <v>0</v>
      </c>
      <c r="CD20" s="10">
        <f t="shared" si="7"/>
        <v>80</v>
      </c>
      <c r="CE20" s="10">
        <f t="shared" si="7"/>
        <v>20</v>
      </c>
      <c r="CF20" s="10">
        <f t="shared" si="7"/>
        <v>0</v>
      </c>
      <c r="CG20" s="10">
        <f t="shared" si="7"/>
        <v>80</v>
      </c>
      <c r="CH20" s="10">
        <f t="shared" si="7"/>
        <v>20</v>
      </c>
      <c r="CI20" s="10">
        <f t="shared" si="7"/>
        <v>0</v>
      </c>
      <c r="CJ20" s="10">
        <f t="shared" si="7"/>
        <v>80</v>
      </c>
      <c r="CK20" s="10">
        <f t="shared" si="7"/>
        <v>20</v>
      </c>
      <c r="CL20" s="10">
        <f t="shared" si="7"/>
        <v>0</v>
      </c>
      <c r="CM20" s="10">
        <f t="shared" si="7"/>
        <v>80</v>
      </c>
      <c r="CN20" s="10">
        <f t="shared" si="7"/>
        <v>20</v>
      </c>
      <c r="CO20" s="10">
        <f t="shared" si="7"/>
        <v>0</v>
      </c>
      <c r="CP20" s="10">
        <f t="shared" si="7"/>
        <v>80</v>
      </c>
      <c r="CQ20" s="10">
        <f t="shared" si="7"/>
        <v>20</v>
      </c>
      <c r="CR20" s="10">
        <f t="shared" si="7"/>
        <v>0</v>
      </c>
      <c r="CS20" s="10">
        <f t="shared" si="7"/>
        <v>80</v>
      </c>
      <c r="CT20" s="10">
        <f t="shared" si="7"/>
        <v>20</v>
      </c>
      <c r="CU20" s="10">
        <f t="shared" si="7"/>
        <v>0</v>
      </c>
      <c r="CV20" s="10">
        <f t="shared" si="7"/>
        <v>80</v>
      </c>
      <c r="CW20" s="10">
        <f t="shared" si="7"/>
        <v>20</v>
      </c>
      <c r="CX20" s="10">
        <f t="shared" si="7"/>
        <v>0</v>
      </c>
      <c r="CY20" s="10">
        <f t="shared" si="7"/>
        <v>80</v>
      </c>
      <c r="CZ20" s="10">
        <f t="shared" si="7"/>
        <v>20</v>
      </c>
      <c r="DA20" s="10">
        <f t="shared" si="7"/>
        <v>0</v>
      </c>
      <c r="DB20" s="10">
        <f t="shared" si="7"/>
        <v>80</v>
      </c>
      <c r="DC20" s="10">
        <f t="shared" si="7"/>
        <v>20</v>
      </c>
      <c r="DD20" s="10">
        <f t="shared" si="7"/>
        <v>0</v>
      </c>
      <c r="DE20" s="10">
        <f t="shared" si="7"/>
        <v>80</v>
      </c>
      <c r="DF20" s="10">
        <f t="shared" si="7"/>
        <v>20</v>
      </c>
      <c r="DG20" s="10">
        <f t="shared" si="7"/>
        <v>0</v>
      </c>
      <c r="DH20" s="10">
        <f t="shared" si="7"/>
        <v>80</v>
      </c>
      <c r="DI20" s="10">
        <f t="shared" si="7"/>
        <v>20</v>
      </c>
      <c r="DJ20" s="10">
        <f t="shared" si="7"/>
        <v>0</v>
      </c>
      <c r="DK20" s="10">
        <f t="shared" si="7"/>
        <v>80</v>
      </c>
      <c r="DL20" s="10">
        <f t="shared" si="7"/>
        <v>20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80</v>
      </c>
      <c r="DR20" s="10">
        <f t="shared" si="7"/>
        <v>20</v>
      </c>
      <c r="DS20" s="10">
        <f t="shared" si="7"/>
        <v>0</v>
      </c>
      <c r="DT20" s="10">
        <f t="shared" si="7"/>
        <v>80</v>
      </c>
      <c r="DU20" s="10">
        <f t="shared" si="7"/>
        <v>20</v>
      </c>
      <c r="DV20" s="10">
        <f t="shared" si="7"/>
        <v>0</v>
      </c>
      <c r="DW20" s="10">
        <f t="shared" si="7"/>
        <v>80</v>
      </c>
      <c r="DX20" s="10">
        <f t="shared" si="7"/>
        <v>20</v>
      </c>
      <c r="DY20" s="10">
        <f t="shared" si="7"/>
        <v>0</v>
      </c>
      <c r="DZ20" s="10">
        <f t="shared" si="7"/>
        <v>80</v>
      </c>
      <c r="EA20" s="10">
        <f t="shared" si="7"/>
        <v>20</v>
      </c>
      <c r="EB20" s="10">
        <f t="shared" ref="EB20:FK20" si="8">EB19/5%</f>
        <v>0</v>
      </c>
      <c r="EC20" s="10">
        <f t="shared" si="8"/>
        <v>80</v>
      </c>
      <c r="ED20" s="10">
        <f t="shared" si="8"/>
        <v>20</v>
      </c>
      <c r="EE20" s="10">
        <f t="shared" si="8"/>
        <v>0</v>
      </c>
      <c r="EF20" s="10">
        <f t="shared" si="8"/>
        <v>80</v>
      </c>
      <c r="EG20" s="10">
        <f t="shared" si="8"/>
        <v>20</v>
      </c>
      <c r="EH20" s="10">
        <f t="shared" si="8"/>
        <v>0</v>
      </c>
      <c r="EI20" s="10">
        <f t="shared" si="8"/>
        <v>80</v>
      </c>
      <c r="EJ20" s="10">
        <f t="shared" si="8"/>
        <v>20</v>
      </c>
      <c r="EK20" s="10">
        <f t="shared" si="8"/>
        <v>0</v>
      </c>
      <c r="EL20" s="10">
        <f t="shared" si="8"/>
        <v>80</v>
      </c>
      <c r="EM20" s="10">
        <f t="shared" si="8"/>
        <v>20</v>
      </c>
      <c r="EN20" s="10">
        <f t="shared" si="8"/>
        <v>0</v>
      </c>
      <c r="EO20" s="10">
        <f t="shared" si="8"/>
        <v>80</v>
      </c>
      <c r="EP20" s="10">
        <f t="shared" si="8"/>
        <v>20</v>
      </c>
      <c r="EQ20" s="10">
        <f t="shared" si="8"/>
        <v>0</v>
      </c>
      <c r="ER20" s="10">
        <f t="shared" si="8"/>
        <v>80</v>
      </c>
      <c r="ES20" s="10">
        <f t="shared" si="8"/>
        <v>20</v>
      </c>
      <c r="ET20" s="10">
        <f t="shared" si="8"/>
        <v>0</v>
      </c>
      <c r="EU20" s="10">
        <f t="shared" si="8"/>
        <v>80</v>
      </c>
      <c r="EV20" s="10">
        <f t="shared" si="8"/>
        <v>20</v>
      </c>
      <c r="EW20" s="10">
        <f t="shared" si="8"/>
        <v>0</v>
      </c>
      <c r="EX20" s="10">
        <f t="shared" si="8"/>
        <v>80</v>
      </c>
      <c r="EY20" s="10">
        <f t="shared" si="8"/>
        <v>20</v>
      </c>
      <c r="EZ20" s="10">
        <f t="shared" si="8"/>
        <v>0</v>
      </c>
      <c r="FA20" s="10">
        <f t="shared" si="8"/>
        <v>80</v>
      </c>
      <c r="FB20" s="10">
        <f t="shared" si="8"/>
        <v>20</v>
      </c>
      <c r="FC20" s="10">
        <f t="shared" si="8"/>
        <v>0</v>
      </c>
      <c r="FD20" s="10">
        <f t="shared" si="8"/>
        <v>80</v>
      </c>
      <c r="FE20" s="10">
        <f t="shared" si="8"/>
        <v>20</v>
      </c>
      <c r="FF20" s="10">
        <f t="shared" si="8"/>
        <v>0</v>
      </c>
      <c r="FG20" s="10">
        <f t="shared" si="8"/>
        <v>80</v>
      </c>
      <c r="FH20" s="10">
        <f t="shared" si="8"/>
        <v>20</v>
      </c>
      <c r="FI20" s="10">
        <f t="shared" si="8"/>
        <v>0</v>
      </c>
      <c r="FJ20" s="10">
        <f t="shared" si="8"/>
        <v>80</v>
      </c>
      <c r="FK20" s="10">
        <f t="shared" si="8"/>
        <v>20</v>
      </c>
    </row>
    <row r="22" spans="1:254" x14ac:dyDescent="0.25">
      <c r="B22" s="110" t="s">
        <v>809</v>
      </c>
      <c r="C22" s="111"/>
      <c r="D22" s="111"/>
      <c r="E22" s="112"/>
      <c r="F22" s="27"/>
      <c r="G22" s="27"/>
      <c r="H22" s="27"/>
      <c r="I22" s="27"/>
    </row>
    <row r="23" spans="1:254" x14ac:dyDescent="0.25">
      <c r="B23" s="4" t="s">
        <v>810</v>
      </c>
      <c r="C23" s="53" t="s">
        <v>823</v>
      </c>
      <c r="D23" s="51">
        <f>E23/100*5</f>
        <v>0</v>
      </c>
      <c r="E23" s="52">
        <f>(C20+F20+I20+L20+O20)/5</f>
        <v>0</v>
      </c>
    </row>
    <row r="24" spans="1:254" x14ac:dyDescent="0.25">
      <c r="B24" s="4" t="s">
        <v>811</v>
      </c>
      <c r="C24" s="41" t="s">
        <v>823</v>
      </c>
      <c r="D24" s="51">
        <f t="shared" ref="D24:D25" si="9">E24/100*5</f>
        <v>4</v>
      </c>
      <c r="E24" s="38">
        <f>(D20+G20+J20+M20+P20)/5</f>
        <v>80</v>
      </c>
    </row>
    <row r="25" spans="1:254" x14ac:dyDescent="0.25">
      <c r="B25" s="4" t="s">
        <v>812</v>
      </c>
      <c r="C25" s="41" t="s">
        <v>823</v>
      </c>
      <c r="D25" s="51">
        <f t="shared" si="9"/>
        <v>1</v>
      </c>
      <c r="E25" s="38">
        <f>(E20+H20+K20+N20+Q20)/5</f>
        <v>20</v>
      </c>
    </row>
    <row r="26" spans="1:254" x14ac:dyDescent="0.25">
      <c r="B26" s="4"/>
      <c r="C26" s="48"/>
      <c r="D26" s="45">
        <f>SUM(D23:D25)</f>
        <v>5</v>
      </c>
      <c r="E26" s="45">
        <f>SUM(E23:E25)</f>
        <v>100</v>
      </c>
    </row>
    <row r="27" spans="1:254" ht="15" customHeight="1" x14ac:dyDescent="0.25">
      <c r="B27" s="4"/>
      <c r="C27" s="41"/>
      <c r="D27" s="119" t="s">
        <v>56</v>
      </c>
      <c r="E27" s="120"/>
      <c r="F27" s="121" t="s">
        <v>3</v>
      </c>
      <c r="G27" s="122"/>
      <c r="H27" s="123" t="s">
        <v>329</v>
      </c>
      <c r="I27" s="124"/>
    </row>
    <row r="28" spans="1:254" x14ac:dyDescent="0.25">
      <c r="B28" s="4" t="s">
        <v>810</v>
      </c>
      <c r="C28" s="41" t="s">
        <v>824</v>
      </c>
      <c r="D28" s="3">
        <f>E28/100*5</f>
        <v>0</v>
      </c>
      <c r="E28" s="38">
        <f>(R20+U20+X20+AA20+AD20)/5</f>
        <v>0</v>
      </c>
      <c r="F28" s="3">
        <f>G28/100*5</f>
        <v>0</v>
      </c>
      <c r="G28" s="38">
        <f>(AG20+AJ20+AM20+AP20+AS20)/5</f>
        <v>0</v>
      </c>
      <c r="H28" s="3">
        <f>I28/100*5</f>
        <v>0</v>
      </c>
      <c r="I28" s="38">
        <f>(AV20+AY20+BB20+BE20+BH20)/5</f>
        <v>0</v>
      </c>
    </row>
    <row r="29" spans="1:254" x14ac:dyDescent="0.25">
      <c r="B29" s="4" t="s">
        <v>811</v>
      </c>
      <c r="C29" s="41" t="s">
        <v>824</v>
      </c>
      <c r="D29" s="3">
        <f>E29/100*5</f>
        <v>4</v>
      </c>
      <c r="E29" s="38">
        <f>(S20+V20+Y20+AB20+AE20)/5</f>
        <v>80</v>
      </c>
      <c r="F29" s="3">
        <f>G29/100*5</f>
        <v>4</v>
      </c>
      <c r="G29" s="38">
        <f>(AH20+AK20+AN20+AQ20+AT20)/5</f>
        <v>80</v>
      </c>
      <c r="H29" s="3">
        <f>I29/100*5</f>
        <v>4</v>
      </c>
      <c r="I29" s="38">
        <f>(AW20+AZ20+BC20+BF20+BI20)/5</f>
        <v>80</v>
      </c>
    </row>
    <row r="30" spans="1:254" x14ac:dyDescent="0.25">
      <c r="B30" s="4" t="s">
        <v>812</v>
      </c>
      <c r="C30" s="41" t="s">
        <v>824</v>
      </c>
      <c r="D30" s="3">
        <f>E30/100*5</f>
        <v>1</v>
      </c>
      <c r="E30" s="38">
        <f>(T20+W20+Z20+AC20+AF20)/5</f>
        <v>20</v>
      </c>
      <c r="F30" s="3">
        <f>G30/100*5</f>
        <v>1</v>
      </c>
      <c r="G30" s="38">
        <f>(AI20+AL20+AO20+AR20+AU20)/5</f>
        <v>20</v>
      </c>
      <c r="H30" s="3">
        <f>I30/100*5</f>
        <v>1</v>
      </c>
      <c r="I30" s="38">
        <f>(AX20+BA20+BD20+BG20+BJ20)/5</f>
        <v>20</v>
      </c>
    </row>
    <row r="31" spans="1:254" x14ac:dyDescent="0.25">
      <c r="B31" s="4"/>
      <c r="C31" s="41"/>
      <c r="D31" s="40">
        <f t="shared" ref="D31:I31" si="10">SUM(D28:D30)</f>
        <v>5</v>
      </c>
      <c r="E31" s="40">
        <f t="shared" si="10"/>
        <v>100</v>
      </c>
      <c r="F31" s="39">
        <f t="shared" si="10"/>
        <v>5</v>
      </c>
      <c r="G31" s="40">
        <f t="shared" si="10"/>
        <v>100</v>
      </c>
      <c r="H31" s="39">
        <f t="shared" si="10"/>
        <v>5</v>
      </c>
      <c r="I31" s="40">
        <f t="shared" si="10"/>
        <v>100</v>
      </c>
    </row>
    <row r="32" spans="1:254" x14ac:dyDescent="0.25">
      <c r="B32" s="4" t="s">
        <v>810</v>
      </c>
      <c r="C32" s="41" t="s">
        <v>825</v>
      </c>
      <c r="D32" s="3">
        <f>E32/100*25</f>
        <v>0</v>
      </c>
      <c r="E32" s="38">
        <f>(BK20+BN20+BQ20+BT20+BW20)/5</f>
        <v>0</v>
      </c>
      <c r="I32" s="25"/>
    </row>
    <row r="33" spans="2:13" x14ac:dyDescent="0.25">
      <c r="B33" s="4" t="s">
        <v>811</v>
      </c>
      <c r="C33" s="41" t="s">
        <v>825</v>
      </c>
      <c r="D33" s="3">
        <f>E33/100*5</f>
        <v>4</v>
      </c>
      <c r="E33" s="38">
        <f>(BL20+BO20+BR20+BU20+BX20)/5</f>
        <v>80</v>
      </c>
    </row>
    <row r="34" spans="2:13" x14ac:dyDescent="0.25">
      <c r="B34" s="4" t="s">
        <v>812</v>
      </c>
      <c r="C34" s="41" t="s">
        <v>825</v>
      </c>
      <c r="D34" s="3">
        <f>E34/100*5</f>
        <v>1</v>
      </c>
      <c r="E34" s="38">
        <f>(BM20+BP20+BS20+BV20+BY20)/5</f>
        <v>20</v>
      </c>
    </row>
    <row r="35" spans="2:13" x14ac:dyDescent="0.25">
      <c r="B35" s="4"/>
      <c r="C35" s="48"/>
      <c r="D35" s="44">
        <f>SUM(D32:D34)</f>
        <v>5</v>
      </c>
      <c r="E35" s="44">
        <f>SUM(E32:E34)</f>
        <v>100</v>
      </c>
      <c r="F35" s="46"/>
    </row>
    <row r="36" spans="2:13" x14ac:dyDescent="0.25">
      <c r="B36" s="4"/>
      <c r="C36" s="41"/>
      <c r="D36" s="119" t="s">
        <v>157</v>
      </c>
      <c r="E36" s="120"/>
      <c r="F36" s="119" t="s">
        <v>115</v>
      </c>
      <c r="G36" s="120"/>
      <c r="H36" s="123" t="s">
        <v>172</v>
      </c>
      <c r="I36" s="124"/>
      <c r="J36" s="118" t="s">
        <v>184</v>
      </c>
      <c r="K36" s="118"/>
      <c r="L36" s="118" t="s">
        <v>116</v>
      </c>
      <c r="M36" s="118"/>
    </row>
    <row r="37" spans="2:13" x14ac:dyDescent="0.25">
      <c r="B37" s="4" t="s">
        <v>810</v>
      </c>
      <c r="C37" s="41" t="s">
        <v>826</v>
      </c>
      <c r="D37" s="3">
        <f>E37/100*5</f>
        <v>0</v>
      </c>
      <c r="E37" s="38">
        <f>(BZ20+CC20+CF20+CI20+CL20)/5</f>
        <v>0</v>
      </c>
      <c r="F37" s="3">
        <f>G37/100*5</f>
        <v>0</v>
      </c>
      <c r="G37" s="38">
        <f>(CO20+CR20+CU20+CX20+DA20)/5</f>
        <v>0</v>
      </c>
      <c r="H37" s="3">
        <f>I37/100*5</f>
        <v>0</v>
      </c>
      <c r="I37" s="38">
        <f>(DD20+DG20+DJ20+DM20+DP20)/5</f>
        <v>0</v>
      </c>
      <c r="J37" s="3">
        <f>K37/100*5</f>
        <v>0</v>
      </c>
      <c r="K37" s="38">
        <f>(DS20+DV20+DY20+EB20+EE20)/5</f>
        <v>0</v>
      </c>
      <c r="L37" s="3">
        <f>M37/100*5</f>
        <v>0</v>
      </c>
      <c r="M37" s="38">
        <f>(EH20+EK20+EN20+EQ20+ET20)/5</f>
        <v>0</v>
      </c>
    </row>
    <row r="38" spans="2:13" x14ac:dyDescent="0.25">
      <c r="B38" s="4" t="s">
        <v>811</v>
      </c>
      <c r="C38" s="41" t="s">
        <v>826</v>
      </c>
      <c r="D38" s="3">
        <f>E38/100*5</f>
        <v>4</v>
      </c>
      <c r="E38" s="38">
        <f>(CA20+CD20+CG20+CJ20+CM20)/5</f>
        <v>80</v>
      </c>
      <c r="F38" s="3">
        <f>G38/100*5</f>
        <v>4</v>
      </c>
      <c r="G38" s="38">
        <f>(CP20+CS20+CV20+CY20+DB20)/5</f>
        <v>80</v>
      </c>
      <c r="H38" s="3">
        <f>I38/100*5</f>
        <v>4</v>
      </c>
      <c r="I38" s="38">
        <f>(DE20+DH20+DK20+DN20+DQ20)/5</f>
        <v>80</v>
      </c>
      <c r="J38" s="3">
        <f>K38/100*5</f>
        <v>4</v>
      </c>
      <c r="K38" s="38">
        <f>(DT20+DW20+DZ20+EC20+EF20)/5</f>
        <v>80</v>
      </c>
      <c r="L38" s="3">
        <f>M38/100*5</f>
        <v>4</v>
      </c>
      <c r="M38" s="38">
        <f>(EI20+EL20+EO20+ER20+EU20)/5</f>
        <v>80</v>
      </c>
    </row>
    <row r="39" spans="2:13" x14ac:dyDescent="0.25">
      <c r="B39" s="4" t="s">
        <v>812</v>
      </c>
      <c r="C39" s="41" t="s">
        <v>826</v>
      </c>
      <c r="D39" s="3">
        <f>E39/100*5</f>
        <v>1</v>
      </c>
      <c r="E39" s="38">
        <f>(CB20+CE20+CH20+CK20+CN20)/5</f>
        <v>20</v>
      </c>
      <c r="F39" s="3">
        <f>G39/100*5</f>
        <v>1</v>
      </c>
      <c r="G39" s="38">
        <f>(CQ20+CT20+CW20+CZ20+DC20)/5</f>
        <v>20</v>
      </c>
      <c r="H39" s="3">
        <f>I39/100*5</f>
        <v>1</v>
      </c>
      <c r="I39" s="38">
        <f>(DF20+DI20+DL20+DO20+DR20)/5</f>
        <v>20</v>
      </c>
      <c r="J39" s="3">
        <f>K39/100*5</f>
        <v>1</v>
      </c>
      <c r="K39" s="38">
        <f>(DU20+DX20+EA20+ED20+EG20)/5</f>
        <v>20</v>
      </c>
      <c r="L39" s="3">
        <f>M39/100*5</f>
        <v>1</v>
      </c>
      <c r="M39" s="38">
        <f>(EJ20+EM20+EP20+ES20+EV20)/5</f>
        <v>20</v>
      </c>
    </row>
    <row r="40" spans="2:13" x14ac:dyDescent="0.25">
      <c r="B40" s="4"/>
      <c r="C40" s="41"/>
      <c r="D40" s="39">
        <f t="shared" ref="D40:M40" si="11">SUM(D37:D39)</f>
        <v>5</v>
      </c>
      <c r="E40" s="39">
        <f t="shared" si="11"/>
        <v>100</v>
      </c>
      <c r="F40" s="39">
        <f t="shared" si="11"/>
        <v>5</v>
      </c>
      <c r="G40" s="40">
        <f t="shared" si="11"/>
        <v>100</v>
      </c>
      <c r="H40" s="39">
        <f t="shared" si="11"/>
        <v>5</v>
      </c>
      <c r="I40" s="40">
        <f t="shared" si="11"/>
        <v>100</v>
      </c>
      <c r="J40" s="39">
        <f t="shared" si="11"/>
        <v>5</v>
      </c>
      <c r="K40" s="40">
        <f t="shared" si="11"/>
        <v>100</v>
      </c>
      <c r="L40" s="39">
        <f t="shared" si="11"/>
        <v>5</v>
      </c>
      <c r="M40" s="40">
        <f t="shared" si="11"/>
        <v>100</v>
      </c>
    </row>
    <row r="41" spans="2:13" x14ac:dyDescent="0.25">
      <c r="B41" s="4" t="s">
        <v>810</v>
      </c>
      <c r="C41" s="41" t="s">
        <v>827</v>
      </c>
      <c r="D41" s="3">
        <f>E41/100*25</f>
        <v>0</v>
      </c>
      <c r="E41" s="38">
        <f>(EW20+EZ20+FC20+FF20+FI20)/5</f>
        <v>0</v>
      </c>
    </row>
    <row r="42" spans="2:13" x14ac:dyDescent="0.25">
      <c r="B42" s="4" t="s">
        <v>811</v>
      </c>
      <c r="C42" s="41" t="s">
        <v>827</v>
      </c>
      <c r="D42" s="3">
        <f>E42/100*5</f>
        <v>4</v>
      </c>
      <c r="E42" s="38">
        <f>(EX20+FA20+FD20+FG20+FJ20)/5</f>
        <v>80</v>
      </c>
    </row>
    <row r="43" spans="2:13" x14ac:dyDescent="0.25">
      <c r="B43" s="4" t="s">
        <v>812</v>
      </c>
      <c r="C43" s="41" t="s">
        <v>827</v>
      </c>
      <c r="D43" s="3">
        <f>E43/100*5</f>
        <v>1</v>
      </c>
      <c r="E43" s="38">
        <f>(EY20+FB20+FE20+FH20+FK20)/5</f>
        <v>20</v>
      </c>
    </row>
    <row r="44" spans="2:13" x14ac:dyDescent="0.25">
      <c r="B44" s="4"/>
      <c r="C44" s="41"/>
      <c r="D44" s="39">
        <f>SUM(D41:D43)</f>
        <v>5</v>
      </c>
      <c r="E44" s="39">
        <f>SUM(E41:E43)</f>
        <v>100</v>
      </c>
    </row>
  </sheetData>
  <mergeCells count="141">
    <mergeCell ref="FI2:FJ2"/>
    <mergeCell ref="D27:E27"/>
    <mergeCell ref="F27:G27"/>
    <mergeCell ref="H27:I27"/>
    <mergeCell ref="D36:E36"/>
    <mergeCell ref="F36:G36"/>
    <mergeCell ref="H36:I36"/>
    <mergeCell ref="B22:E22"/>
    <mergeCell ref="J36:K36"/>
    <mergeCell ref="L36:M3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9:B19"/>
    <mergeCell ref="A20:B2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A40" sqref="A40:B40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7" t="s">
        <v>1410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9" t="s">
        <v>1372</v>
      </c>
      <c r="GR2" s="109"/>
      <c r="II2" s="109" t="s">
        <v>1386</v>
      </c>
      <c r="IJ2" s="109"/>
    </row>
    <row r="3" spans="1:254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8"/>
      <c r="B4" s="7"/>
      <c r="C4" s="131" t="s">
        <v>1390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 t="s">
        <v>2</v>
      </c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78" t="s">
        <v>87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 t="s">
        <v>114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 t="s">
        <v>1389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96" t="s">
        <v>0</v>
      </c>
      <c r="B5" s="96" t="s">
        <v>1</v>
      </c>
      <c r="C5" s="157" t="s">
        <v>1379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32" t="s">
        <v>1380</v>
      </c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30"/>
      <c r="AM5" s="132" t="s">
        <v>3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6"/>
      <c r="BE5" s="132" t="s">
        <v>329</v>
      </c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6"/>
      <c r="BW5" s="132" t="s">
        <v>330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32" t="s">
        <v>157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6"/>
      <c r="DG5" s="142" t="s">
        <v>115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4"/>
      <c r="DY5" s="139" t="s">
        <v>172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1"/>
      <c r="EQ5" s="139" t="s">
        <v>172</v>
      </c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1"/>
      <c r="FI5" s="139" t="s">
        <v>116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1"/>
      <c r="GA5" s="81" t="s">
        <v>1386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125"/>
      <c r="HB5" s="72"/>
      <c r="HC5" s="72"/>
      <c r="HD5" s="72"/>
      <c r="HE5" s="72"/>
      <c r="HF5" s="72"/>
      <c r="HG5" s="72"/>
      <c r="HH5" s="72"/>
      <c r="HI5" s="72"/>
      <c r="HJ5" s="53"/>
    </row>
    <row r="6" spans="1:254" ht="15.75" hidden="1" customHeight="1" x14ac:dyDescent="0.25">
      <c r="A6" s="97"/>
      <c r="B6" s="97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J6" s="71"/>
    </row>
    <row r="7" spans="1:254" ht="15.75" hidden="1" customHeight="1" x14ac:dyDescent="0.25">
      <c r="A7" s="97"/>
      <c r="B7" s="97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1"/>
    </row>
    <row r="8" spans="1:254" ht="15.75" hidden="1" customHeight="1" x14ac:dyDescent="0.25">
      <c r="A8" s="97"/>
      <c r="B8" s="97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1"/>
    </row>
    <row r="9" spans="1:254" ht="15.75" hidden="1" customHeight="1" x14ac:dyDescent="0.25">
      <c r="A9" s="97"/>
      <c r="B9" s="97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1"/>
    </row>
    <row r="10" spans="1:254" ht="15.75" hidden="1" customHeight="1" x14ac:dyDescent="0.25">
      <c r="A10" s="97"/>
      <c r="B10" s="97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2"/>
      <c r="HC10" s="72"/>
      <c r="HD10" s="72"/>
      <c r="HE10" s="72"/>
      <c r="HF10" s="72"/>
      <c r="HG10" s="72"/>
      <c r="HH10" s="72"/>
      <c r="HI10" s="72"/>
      <c r="HJ10" s="53"/>
    </row>
    <row r="11" spans="1:254" ht="15.75" x14ac:dyDescent="0.25">
      <c r="A11" s="97"/>
      <c r="B11" s="97"/>
      <c r="C11" s="128" t="s">
        <v>434</v>
      </c>
      <c r="D11" s="129"/>
      <c r="E11" s="130"/>
      <c r="F11" s="128" t="s">
        <v>435</v>
      </c>
      <c r="G11" s="129"/>
      <c r="H11" s="130"/>
      <c r="I11" s="128" t="s">
        <v>491</v>
      </c>
      <c r="J11" s="129"/>
      <c r="K11" s="130"/>
      <c r="L11" s="128" t="s">
        <v>436</v>
      </c>
      <c r="M11" s="129"/>
      <c r="N11" s="130"/>
      <c r="O11" s="128" t="s">
        <v>437</v>
      </c>
      <c r="P11" s="129"/>
      <c r="Q11" s="130"/>
      <c r="R11" s="128" t="s">
        <v>438</v>
      </c>
      <c r="S11" s="129"/>
      <c r="T11" s="130"/>
      <c r="U11" s="128" t="s">
        <v>439</v>
      </c>
      <c r="V11" s="129"/>
      <c r="W11" s="130"/>
      <c r="X11" s="128" t="s">
        <v>440</v>
      </c>
      <c r="Y11" s="129"/>
      <c r="Z11" s="130"/>
      <c r="AA11" s="128" t="s">
        <v>492</v>
      </c>
      <c r="AB11" s="129"/>
      <c r="AC11" s="130"/>
      <c r="AD11" s="128" t="s">
        <v>441</v>
      </c>
      <c r="AE11" s="129"/>
      <c r="AF11" s="130"/>
      <c r="AG11" s="128" t="s">
        <v>442</v>
      </c>
      <c r="AH11" s="129"/>
      <c r="AI11" s="130"/>
      <c r="AJ11" s="128" t="s">
        <v>443</v>
      </c>
      <c r="AK11" s="129"/>
      <c r="AL11" s="130"/>
      <c r="AM11" s="136" t="s">
        <v>444</v>
      </c>
      <c r="AN11" s="137"/>
      <c r="AO11" s="138"/>
      <c r="AP11" s="128" t="s">
        <v>445</v>
      </c>
      <c r="AQ11" s="129"/>
      <c r="AR11" s="130"/>
      <c r="AS11" s="128" t="s">
        <v>446</v>
      </c>
      <c r="AT11" s="129"/>
      <c r="AU11" s="130"/>
      <c r="AV11" s="128" t="s">
        <v>447</v>
      </c>
      <c r="AW11" s="129"/>
      <c r="AX11" s="130"/>
      <c r="AY11" s="128" t="s">
        <v>448</v>
      </c>
      <c r="AZ11" s="129"/>
      <c r="BA11" s="130"/>
      <c r="BB11" s="128" t="s">
        <v>449</v>
      </c>
      <c r="BC11" s="129"/>
      <c r="BD11" s="130"/>
      <c r="BE11" s="136" t="s">
        <v>493</v>
      </c>
      <c r="BF11" s="137"/>
      <c r="BG11" s="138"/>
      <c r="BH11" s="136" t="s">
        <v>450</v>
      </c>
      <c r="BI11" s="137"/>
      <c r="BJ11" s="138"/>
      <c r="BK11" s="128" t="s">
        <v>451</v>
      </c>
      <c r="BL11" s="129"/>
      <c r="BM11" s="130"/>
      <c r="BN11" s="128" t="s">
        <v>452</v>
      </c>
      <c r="BO11" s="129"/>
      <c r="BP11" s="130"/>
      <c r="BQ11" s="136" t="s">
        <v>453</v>
      </c>
      <c r="BR11" s="137"/>
      <c r="BS11" s="138"/>
      <c r="BT11" s="128" t="s">
        <v>454</v>
      </c>
      <c r="BU11" s="129"/>
      <c r="BV11" s="130"/>
      <c r="BW11" s="136" t="s">
        <v>455</v>
      </c>
      <c r="BX11" s="137"/>
      <c r="BY11" s="138"/>
      <c r="BZ11" s="136" t="s">
        <v>456</v>
      </c>
      <c r="CA11" s="137"/>
      <c r="CB11" s="138"/>
      <c r="CC11" s="136" t="s">
        <v>494</v>
      </c>
      <c r="CD11" s="137"/>
      <c r="CE11" s="138"/>
      <c r="CF11" s="136" t="s">
        <v>457</v>
      </c>
      <c r="CG11" s="137"/>
      <c r="CH11" s="138"/>
      <c r="CI11" s="136" t="s">
        <v>458</v>
      </c>
      <c r="CJ11" s="137"/>
      <c r="CK11" s="138"/>
      <c r="CL11" s="136" t="s">
        <v>459</v>
      </c>
      <c r="CM11" s="137"/>
      <c r="CN11" s="138"/>
      <c r="CO11" s="133" t="s">
        <v>460</v>
      </c>
      <c r="CP11" s="134"/>
      <c r="CQ11" s="135"/>
      <c r="CR11" s="133" t="s">
        <v>461</v>
      </c>
      <c r="CS11" s="134"/>
      <c r="CT11" s="135"/>
      <c r="CU11" s="133" t="s">
        <v>495</v>
      </c>
      <c r="CV11" s="134"/>
      <c r="CW11" s="135"/>
      <c r="CX11" s="133" t="s">
        <v>462</v>
      </c>
      <c r="CY11" s="134"/>
      <c r="CZ11" s="135"/>
      <c r="DA11" s="133" t="s">
        <v>463</v>
      </c>
      <c r="DB11" s="134"/>
      <c r="DC11" s="135"/>
      <c r="DD11" s="133" t="s">
        <v>464</v>
      </c>
      <c r="DE11" s="134"/>
      <c r="DF11" s="135"/>
      <c r="DG11" s="133" t="s">
        <v>465</v>
      </c>
      <c r="DH11" s="134"/>
      <c r="DI11" s="135"/>
      <c r="DJ11" s="133" t="s">
        <v>466</v>
      </c>
      <c r="DK11" s="134"/>
      <c r="DL11" s="135"/>
      <c r="DM11" s="133" t="s">
        <v>467</v>
      </c>
      <c r="DN11" s="134"/>
      <c r="DO11" s="135"/>
      <c r="DP11" s="133" t="s">
        <v>468</v>
      </c>
      <c r="DQ11" s="134"/>
      <c r="DR11" s="135"/>
      <c r="DS11" s="133" t="s">
        <v>469</v>
      </c>
      <c r="DT11" s="134"/>
      <c r="DU11" s="135"/>
      <c r="DV11" s="133" t="s">
        <v>470</v>
      </c>
      <c r="DW11" s="134"/>
      <c r="DX11" s="135"/>
      <c r="DY11" s="133" t="s">
        <v>496</v>
      </c>
      <c r="DZ11" s="134"/>
      <c r="EA11" s="135"/>
      <c r="EB11" s="133" t="s">
        <v>471</v>
      </c>
      <c r="EC11" s="134"/>
      <c r="ED11" s="135"/>
      <c r="EE11" s="133" t="s">
        <v>472</v>
      </c>
      <c r="EF11" s="134"/>
      <c r="EG11" s="135"/>
      <c r="EH11" s="133" t="s">
        <v>473</v>
      </c>
      <c r="EI11" s="134"/>
      <c r="EJ11" s="135"/>
      <c r="EK11" s="133" t="s">
        <v>474</v>
      </c>
      <c r="EL11" s="134"/>
      <c r="EM11" s="135"/>
      <c r="EN11" s="133" t="s">
        <v>475</v>
      </c>
      <c r="EO11" s="134"/>
      <c r="EP11" s="135"/>
      <c r="EQ11" s="133" t="s">
        <v>476</v>
      </c>
      <c r="ER11" s="134"/>
      <c r="ES11" s="135"/>
      <c r="ET11" s="133" t="s">
        <v>477</v>
      </c>
      <c r="EU11" s="134"/>
      <c r="EV11" s="135"/>
      <c r="EW11" s="133" t="s">
        <v>478</v>
      </c>
      <c r="EX11" s="134"/>
      <c r="EY11" s="135"/>
      <c r="EZ11" s="133" t="s">
        <v>479</v>
      </c>
      <c r="FA11" s="134"/>
      <c r="FB11" s="135"/>
      <c r="FC11" s="133" t="s">
        <v>497</v>
      </c>
      <c r="FD11" s="134"/>
      <c r="FE11" s="135"/>
      <c r="FF11" s="133" t="s">
        <v>480</v>
      </c>
      <c r="FG11" s="134"/>
      <c r="FH11" s="135"/>
      <c r="FI11" s="133" t="s">
        <v>481</v>
      </c>
      <c r="FJ11" s="134"/>
      <c r="FK11" s="135"/>
      <c r="FL11" s="133" t="s">
        <v>482</v>
      </c>
      <c r="FM11" s="134"/>
      <c r="FN11" s="135"/>
      <c r="FO11" s="133" t="s">
        <v>483</v>
      </c>
      <c r="FP11" s="134"/>
      <c r="FQ11" s="135"/>
      <c r="FR11" s="133" t="s">
        <v>484</v>
      </c>
      <c r="FS11" s="134"/>
      <c r="FT11" s="135"/>
      <c r="FU11" s="133" t="s">
        <v>485</v>
      </c>
      <c r="FV11" s="134"/>
      <c r="FW11" s="135"/>
      <c r="FX11" s="133" t="s">
        <v>498</v>
      </c>
      <c r="FY11" s="134"/>
      <c r="FZ11" s="135"/>
      <c r="GA11" s="133" t="s">
        <v>486</v>
      </c>
      <c r="GB11" s="134"/>
      <c r="GC11" s="135"/>
      <c r="GD11" s="133" t="s">
        <v>487</v>
      </c>
      <c r="GE11" s="134"/>
      <c r="GF11" s="135"/>
      <c r="GG11" s="133" t="s">
        <v>499</v>
      </c>
      <c r="GH11" s="134"/>
      <c r="GI11" s="135"/>
      <c r="GJ11" s="133" t="s">
        <v>488</v>
      </c>
      <c r="GK11" s="134"/>
      <c r="GL11" s="135"/>
      <c r="GM11" s="133" t="s">
        <v>489</v>
      </c>
      <c r="GN11" s="134"/>
      <c r="GO11" s="135"/>
      <c r="GP11" s="133" t="s">
        <v>490</v>
      </c>
      <c r="GQ11" s="134"/>
      <c r="GR11" s="135"/>
      <c r="GZ11" s="62"/>
    </row>
    <row r="12" spans="1:254" ht="85.5" customHeight="1" x14ac:dyDescent="0.25">
      <c r="A12" s="97"/>
      <c r="B12" s="97"/>
      <c r="C12" s="150" t="s">
        <v>1047</v>
      </c>
      <c r="D12" s="151"/>
      <c r="E12" s="152"/>
      <c r="F12" s="150" t="s">
        <v>1050</v>
      </c>
      <c r="G12" s="151"/>
      <c r="H12" s="152"/>
      <c r="I12" s="150" t="s">
        <v>1053</v>
      </c>
      <c r="J12" s="151"/>
      <c r="K12" s="152"/>
      <c r="L12" s="150" t="s">
        <v>536</v>
      </c>
      <c r="M12" s="151"/>
      <c r="N12" s="152"/>
      <c r="O12" s="150" t="s">
        <v>1056</v>
      </c>
      <c r="P12" s="151"/>
      <c r="Q12" s="152"/>
      <c r="R12" s="150" t="s">
        <v>1059</v>
      </c>
      <c r="S12" s="151"/>
      <c r="T12" s="152"/>
      <c r="U12" s="150" t="s">
        <v>1063</v>
      </c>
      <c r="V12" s="151"/>
      <c r="W12" s="152"/>
      <c r="X12" s="150" t="s">
        <v>537</v>
      </c>
      <c r="Y12" s="151"/>
      <c r="Z12" s="152"/>
      <c r="AA12" s="150" t="s">
        <v>538</v>
      </c>
      <c r="AB12" s="151"/>
      <c r="AC12" s="152"/>
      <c r="AD12" s="150" t="s">
        <v>539</v>
      </c>
      <c r="AE12" s="151"/>
      <c r="AF12" s="152"/>
      <c r="AG12" s="150" t="s">
        <v>1068</v>
      </c>
      <c r="AH12" s="151"/>
      <c r="AI12" s="152"/>
      <c r="AJ12" s="150" t="s">
        <v>540</v>
      </c>
      <c r="AK12" s="151"/>
      <c r="AL12" s="152"/>
      <c r="AM12" s="150" t="s">
        <v>541</v>
      </c>
      <c r="AN12" s="151"/>
      <c r="AO12" s="152"/>
      <c r="AP12" s="150" t="s">
        <v>542</v>
      </c>
      <c r="AQ12" s="151"/>
      <c r="AR12" s="152"/>
      <c r="AS12" s="150" t="s">
        <v>1071</v>
      </c>
      <c r="AT12" s="151"/>
      <c r="AU12" s="152"/>
      <c r="AV12" s="150" t="s">
        <v>1321</v>
      </c>
      <c r="AW12" s="151"/>
      <c r="AX12" s="152"/>
      <c r="AY12" s="150" t="s">
        <v>543</v>
      </c>
      <c r="AZ12" s="151"/>
      <c r="BA12" s="152"/>
      <c r="BB12" s="150" t="s">
        <v>527</v>
      </c>
      <c r="BC12" s="151"/>
      <c r="BD12" s="152"/>
      <c r="BE12" s="150" t="s">
        <v>544</v>
      </c>
      <c r="BF12" s="151"/>
      <c r="BG12" s="152"/>
      <c r="BH12" s="150" t="s">
        <v>1077</v>
      </c>
      <c r="BI12" s="151"/>
      <c r="BJ12" s="152"/>
      <c r="BK12" s="150" t="s">
        <v>545</v>
      </c>
      <c r="BL12" s="151"/>
      <c r="BM12" s="152"/>
      <c r="BN12" s="150" t="s">
        <v>546</v>
      </c>
      <c r="BO12" s="151"/>
      <c r="BP12" s="152"/>
      <c r="BQ12" s="150" t="s">
        <v>547</v>
      </c>
      <c r="BR12" s="151"/>
      <c r="BS12" s="152"/>
      <c r="BT12" s="150" t="s">
        <v>548</v>
      </c>
      <c r="BU12" s="151"/>
      <c r="BV12" s="152"/>
      <c r="BW12" s="150" t="s">
        <v>1084</v>
      </c>
      <c r="BX12" s="151"/>
      <c r="BY12" s="152"/>
      <c r="BZ12" s="150" t="s">
        <v>555</v>
      </c>
      <c r="CA12" s="151"/>
      <c r="CB12" s="152"/>
      <c r="CC12" s="150" t="s">
        <v>1088</v>
      </c>
      <c r="CD12" s="151"/>
      <c r="CE12" s="152"/>
      <c r="CF12" s="150" t="s">
        <v>556</v>
      </c>
      <c r="CG12" s="151"/>
      <c r="CH12" s="152"/>
      <c r="CI12" s="150" t="s">
        <v>557</v>
      </c>
      <c r="CJ12" s="151"/>
      <c r="CK12" s="152"/>
      <c r="CL12" s="150" t="s">
        <v>558</v>
      </c>
      <c r="CM12" s="151"/>
      <c r="CN12" s="152"/>
      <c r="CO12" s="147" t="s">
        <v>600</v>
      </c>
      <c r="CP12" s="148"/>
      <c r="CQ12" s="149"/>
      <c r="CR12" s="147" t="s">
        <v>597</v>
      </c>
      <c r="CS12" s="148"/>
      <c r="CT12" s="149"/>
      <c r="CU12" s="147" t="s">
        <v>601</v>
      </c>
      <c r="CV12" s="148"/>
      <c r="CW12" s="149"/>
      <c r="CX12" s="147" t="s">
        <v>598</v>
      </c>
      <c r="CY12" s="148"/>
      <c r="CZ12" s="149"/>
      <c r="DA12" s="147" t="s">
        <v>599</v>
      </c>
      <c r="DB12" s="148"/>
      <c r="DC12" s="149"/>
      <c r="DD12" s="147" t="s">
        <v>1100</v>
      </c>
      <c r="DE12" s="148"/>
      <c r="DF12" s="149"/>
      <c r="DG12" s="147" t="s">
        <v>1103</v>
      </c>
      <c r="DH12" s="148"/>
      <c r="DI12" s="149"/>
      <c r="DJ12" s="147" t="s">
        <v>602</v>
      </c>
      <c r="DK12" s="148"/>
      <c r="DL12" s="149"/>
      <c r="DM12" s="147" t="s">
        <v>1107</v>
      </c>
      <c r="DN12" s="148"/>
      <c r="DO12" s="149"/>
      <c r="DP12" s="147" t="s">
        <v>603</v>
      </c>
      <c r="DQ12" s="148"/>
      <c r="DR12" s="149"/>
      <c r="DS12" s="147" t="s">
        <v>604</v>
      </c>
      <c r="DT12" s="148"/>
      <c r="DU12" s="149"/>
      <c r="DV12" s="147" t="s">
        <v>1115</v>
      </c>
      <c r="DW12" s="148"/>
      <c r="DX12" s="149"/>
      <c r="DY12" s="147" t="s">
        <v>605</v>
      </c>
      <c r="DZ12" s="148"/>
      <c r="EA12" s="149"/>
      <c r="EB12" s="147" t="s">
        <v>606</v>
      </c>
      <c r="EC12" s="148"/>
      <c r="ED12" s="149"/>
      <c r="EE12" s="147" t="s">
        <v>607</v>
      </c>
      <c r="EF12" s="148"/>
      <c r="EG12" s="149"/>
      <c r="EH12" s="147" t="s">
        <v>608</v>
      </c>
      <c r="EI12" s="148"/>
      <c r="EJ12" s="149"/>
      <c r="EK12" s="153" t="s">
        <v>609</v>
      </c>
      <c r="EL12" s="154"/>
      <c r="EM12" s="155"/>
      <c r="EN12" s="147" t="s">
        <v>1126</v>
      </c>
      <c r="EO12" s="148"/>
      <c r="EP12" s="149"/>
      <c r="EQ12" s="147" t="s">
        <v>610</v>
      </c>
      <c r="ER12" s="148"/>
      <c r="ES12" s="149"/>
      <c r="ET12" s="147" t="s">
        <v>611</v>
      </c>
      <c r="EU12" s="148"/>
      <c r="EV12" s="149"/>
      <c r="EW12" s="147" t="s">
        <v>1132</v>
      </c>
      <c r="EX12" s="148"/>
      <c r="EY12" s="149"/>
      <c r="EZ12" s="147" t="s">
        <v>613</v>
      </c>
      <c r="FA12" s="148"/>
      <c r="FB12" s="149"/>
      <c r="FC12" s="147" t="s">
        <v>614</v>
      </c>
      <c r="FD12" s="148"/>
      <c r="FE12" s="149"/>
      <c r="FF12" s="147" t="s">
        <v>612</v>
      </c>
      <c r="FG12" s="148"/>
      <c r="FH12" s="149"/>
      <c r="FI12" s="147" t="s">
        <v>1137</v>
      </c>
      <c r="FJ12" s="148"/>
      <c r="FK12" s="149"/>
      <c r="FL12" s="147" t="s">
        <v>615</v>
      </c>
      <c r="FM12" s="148"/>
      <c r="FN12" s="149"/>
      <c r="FO12" s="147" t="s">
        <v>1141</v>
      </c>
      <c r="FP12" s="148"/>
      <c r="FQ12" s="149"/>
      <c r="FR12" s="147" t="s">
        <v>617</v>
      </c>
      <c r="FS12" s="148"/>
      <c r="FT12" s="149"/>
      <c r="FU12" s="153" t="s">
        <v>1324</v>
      </c>
      <c r="FV12" s="154"/>
      <c r="FW12" s="155"/>
      <c r="FX12" s="147" t="s">
        <v>1325</v>
      </c>
      <c r="FY12" s="148"/>
      <c r="FZ12" s="149"/>
      <c r="GA12" s="147" t="s">
        <v>621</v>
      </c>
      <c r="GB12" s="148"/>
      <c r="GC12" s="149"/>
      <c r="GD12" s="147" t="s">
        <v>1147</v>
      </c>
      <c r="GE12" s="148"/>
      <c r="GF12" s="149"/>
      <c r="GG12" s="147" t="s">
        <v>624</v>
      </c>
      <c r="GH12" s="148"/>
      <c r="GI12" s="149"/>
      <c r="GJ12" s="147" t="s">
        <v>1153</v>
      </c>
      <c r="GK12" s="148"/>
      <c r="GL12" s="149"/>
      <c r="GM12" s="147" t="s">
        <v>1157</v>
      </c>
      <c r="GN12" s="148"/>
      <c r="GO12" s="149"/>
      <c r="GP12" s="147" t="s">
        <v>1326</v>
      </c>
      <c r="GQ12" s="148"/>
      <c r="GR12" s="149"/>
      <c r="GS12" s="46"/>
    </row>
    <row r="13" spans="1:254" ht="100.5" customHeight="1" x14ac:dyDescent="0.25">
      <c r="A13" s="98"/>
      <c r="B13" s="98"/>
      <c r="C13" s="64" t="s">
        <v>1048</v>
      </c>
      <c r="D13" s="64" t="s">
        <v>1049</v>
      </c>
      <c r="E13" s="64" t="s">
        <v>32</v>
      </c>
      <c r="F13" s="64" t="s">
        <v>500</v>
      </c>
      <c r="G13" s="64" t="s">
        <v>1051</v>
      </c>
      <c r="H13" s="64" t="s">
        <v>1052</v>
      </c>
      <c r="I13" s="64" t="s">
        <v>331</v>
      </c>
      <c r="J13" s="64" t="s">
        <v>1054</v>
      </c>
      <c r="K13" s="64" t="s">
        <v>1055</v>
      </c>
      <c r="L13" s="64" t="s">
        <v>501</v>
      </c>
      <c r="M13" s="64" t="s">
        <v>502</v>
      </c>
      <c r="N13" s="64" t="s">
        <v>503</v>
      </c>
      <c r="O13" s="64" t="s">
        <v>1057</v>
      </c>
      <c r="P13" s="64" t="s">
        <v>1057</v>
      </c>
      <c r="Q13" s="64" t="s">
        <v>1058</v>
      </c>
      <c r="R13" s="64" t="s">
        <v>1060</v>
      </c>
      <c r="S13" s="64" t="s">
        <v>1061</v>
      </c>
      <c r="T13" s="64" t="s">
        <v>1062</v>
      </c>
      <c r="U13" s="64" t="s">
        <v>1064</v>
      </c>
      <c r="V13" s="64" t="s">
        <v>1065</v>
      </c>
      <c r="W13" s="64" t="s">
        <v>1066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1067</v>
      </c>
      <c r="AG13" s="64" t="s">
        <v>513</v>
      </c>
      <c r="AH13" s="64" t="s">
        <v>514</v>
      </c>
      <c r="AI13" s="64" t="s">
        <v>1069</v>
      </c>
      <c r="AJ13" s="64" t="s">
        <v>214</v>
      </c>
      <c r="AK13" s="64" t="s">
        <v>1070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880</v>
      </c>
      <c r="AR13" s="64" t="s">
        <v>243</v>
      </c>
      <c r="AS13" s="64" t="s">
        <v>1072</v>
      </c>
      <c r="AT13" s="64" t="s">
        <v>1073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1074</v>
      </c>
      <c r="BA13" s="64" t="s">
        <v>191</v>
      </c>
      <c r="BB13" s="64" t="s">
        <v>1075</v>
      </c>
      <c r="BC13" s="64" t="s">
        <v>528</v>
      </c>
      <c r="BD13" s="64" t="s">
        <v>1076</v>
      </c>
      <c r="BE13" s="64" t="s">
        <v>83</v>
      </c>
      <c r="BF13" s="64" t="s">
        <v>529</v>
      </c>
      <c r="BG13" s="64" t="s">
        <v>203</v>
      </c>
      <c r="BH13" s="64" t="s">
        <v>1078</v>
      </c>
      <c r="BI13" s="64" t="s">
        <v>1079</v>
      </c>
      <c r="BJ13" s="64" t="s">
        <v>1080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1081</v>
      </c>
      <c r="BQ13" s="64" t="s">
        <v>68</v>
      </c>
      <c r="BR13" s="64" t="s">
        <v>1082</v>
      </c>
      <c r="BS13" s="64" t="s">
        <v>1083</v>
      </c>
      <c r="BT13" s="64" t="s">
        <v>533</v>
      </c>
      <c r="BU13" s="64" t="s">
        <v>534</v>
      </c>
      <c r="BV13" s="66" t="s">
        <v>535</v>
      </c>
      <c r="BW13" s="67" t="s">
        <v>1085</v>
      </c>
      <c r="BX13" s="64" t="s">
        <v>1086</v>
      </c>
      <c r="BY13" s="64" t="s">
        <v>1087</v>
      </c>
      <c r="BZ13" s="64" t="s">
        <v>218</v>
      </c>
      <c r="CA13" s="64" t="s">
        <v>219</v>
      </c>
      <c r="CB13" s="64" t="s">
        <v>549</v>
      </c>
      <c r="CC13" s="64" t="s">
        <v>1089</v>
      </c>
      <c r="CD13" s="64" t="s">
        <v>1090</v>
      </c>
      <c r="CE13" s="64" t="s">
        <v>1091</v>
      </c>
      <c r="CF13" s="64" t="s">
        <v>1092</v>
      </c>
      <c r="CG13" s="64" t="s">
        <v>1093</v>
      </c>
      <c r="CH13" s="64" t="s">
        <v>1094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1095</v>
      </c>
      <c r="CO13" s="64" t="s">
        <v>1096</v>
      </c>
      <c r="CP13" s="64" t="s">
        <v>1097</v>
      </c>
      <c r="CQ13" s="64" t="s">
        <v>1098</v>
      </c>
      <c r="CR13" s="64" t="s">
        <v>231</v>
      </c>
      <c r="CS13" s="64" t="s">
        <v>1099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1101</v>
      </c>
      <c r="DF13" s="64" t="s">
        <v>1102</v>
      </c>
      <c r="DG13" s="64" t="s">
        <v>572</v>
      </c>
      <c r="DH13" s="64" t="s">
        <v>573</v>
      </c>
      <c r="DI13" s="64" t="s">
        <v>1104</v>
      </c>
      <c r="DJ13" s="64" t="s">
        <v>1105</v>
      </c>
      <c r="DK13" s="64" t="s">
        <v>569</v>
      </c>
      <c r="DL13" s="64" t="s">
        <v>1106</v>
      </c>
      <c r="DM13" s="64" t="s">
        <v>570</v>
      </c>
      <c r="DN13" s="64" t="s">
        <v>1108</v>
      </c>
      <c r="DO13" s="64" t="s">
        <v>1109</v>
      </c>
      <c r="DP13" s="64" t="s">
        <v>571</v>
      </c>
      <c r="DQ13" s="64" t="s">
        <v>1110</v>
      </c>
      <c r="DR13" s="64" t="s">
        <v>1111</v>
      </c>
      <c r="DS13" s="64" t="s">
        <v>1112</v>
      </c>
      <c r="DT13" s="64" t="s">
        <v>1113</v>
      </c>
      <c r="DU13" s="64" t="s">
        <v>1114</v>
      </c>
      <c r="DV13" s="64" t="s">
        <v>1116</v>
      </c>
      <c r="DW13" s="64" t="s">
        <v>1117</v>
      </c>
      <c r="DX13" s="64" t="s">
        <v>1322</v>
      </c>
      <c r="DY13" s="64" t="s">
        <v>1118</v>
      </c>
      <c r="DZ13" s="64" t="s">
        <v>1323</v>
      </c>
      <c r="EA13" s="64" t="s">
        <v>1119</v>
      </c>
      <c r="EB13" s="64" t="s">
        <v>575</v>
      </c>
      <c r="EC13" s="64" t="s">
        <v>576</v>
      </c>
      <c r="ED13" s="64" t="s">
        <v>1120</v>
      </c>
      <c r="EE13" s="64" t="s">
        <v>403</v>
      </c>
      <c r="EF13" s="64" t="s">
        <v>577</v>
      </c>
      <c r="EG13" s="64" t="s">
        <v>1121</v>
      </c>
      <c r="EH13" s="64" t="s">
        <v>578</v>
      </c>
      <c r="EI13" s="64" t="s">
        <v>579</v>
      </c>
      <c r="EJ13" s="64" t="s">
        <v>1122</v>
      </c>
      <c r="EK13" s="64" t="s">
        <v>1123</v>
      </c>
      <c r="EL13" s="64" t="s">
        <v>1124</v>
      </c>
      <c r="EM13" s="64" t="s">
        <v>1125</v>
      </c>
      <c r="EN13" s="64" t="s">
        <v>580</v>
      </c>
      <c r="EO13" s="64" t="s">
        <v>581</v>
      </c>
      <c r="EP13" s="64" t="s">
        <v>1127</v>
      </c>
      <c r="EQ13" s="64" t="s">
        <v>582</v>
      </c>
      <c r="ER13" s="64" t="s">
        <v>583</v>
      </c>
      <c r="ES13" s="64" t="s">
        <v>1128</v>
      </c>
      <c r="ET13" s="64" t="s">
        <v>1129</v>
      </c>
      <c r="EU13" s="64" t="s">
        <v>1130</v>
      </c>
      <c r="EV13" s="64" t="s">
        <v>1131</v>
      </c>
      <c r="EW13" s="64" t="s">
        <v>1133</v>
      </c>
      <c r="EX13" s="64" t="s">
        <v>1134</v>
      </c>
      <c r="EY13" s="64" t="s">
        <v>1135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1136</v>
      </c>
      <c r="FF13" s="64" t="s">
        <v>584</v>
      </c>
      <c r="FG13" s="64" t="s">
        <v>585</v>
      </c>
      <c r="FH13" s="64" t="s">
        <v>586</v>
      </c>
      <c r="FI13" s="64" t="s">
        <v>1138</v>
      </c>
      <c r="FJ13" s="64" t="s">
        <v>1139</v>
      </c>
      <c r="FK13" s="64" t="s">
        <v>1140</v>
      </c>
      <c r="FL13" s="64" t="s">
        <v>589</v>
      </c>
      <c r="FM13" s="64" t="s">
        <v>590</v>
      </c>
      <c r="FN13" s="64" t="s">
        <v>591</v>
      </c>
      <c r="FO13" s="64" t="s">
        <v>1142</v>
      </c>
      <c r="FP13" s="64" t="s">
        <v>1143</v>
      </c>
      <c r="FQ13" s="64" t="s">
        <v>1144</v>
      </c>
      <c r="FR13" s="64" t="s">
        <v>1378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1145</v>
      </c>
      <c r="FZ13" s="64" t="s">
        <v>1146</v>
      </c>
      <c r="GA13" s="64" t="s">
        <v>618</v>
      </c>
      <c r="GB13" s="64" t="s">
        <v>619</v>
      </c>
      <c r="GC13" s="64" t="s">
        <v>620</v>
      </c>
      <c r="GD13" s="64" t="s">
        <v>1148</v>
      </c>
      <c r="GE13" s="64" t="s">
        <v>1149</v>
      </c>
      <c r="GF13" s="64" t="s">
        <v>1150</v>
      </c>
      <c r="GG13" s="64" t="s">
        <v>625</v>
      </c>
      <c r="GH13" s="64" t="s">
        <v>1151</v>
      </c>
      <c r="GI13" s="64" t="s">
        <v>1152</v>
      </c>
      <c r="GJ13" s="64" t="s">
        <v>1154</v>
      </c>
      <c r="GK13" s="64" t="s">
        <v>1155</v>
      </c>
      <c r="GL13" s="64" t="s">
        <v>1156</v>
      </c>
      <c r="GM13" s="64" t="s">
        <v>626</v>
      </c>
      <c r="GN13" s="64" t="s">
        <v>627</v>
      </c>
      <c r="GO13" s="64" t="s">
        <v>628</v>
      </c>
      <c r="GP13" s="64" t="s">
        <v>1158</v>
      </c>
      <c r="GQ13" s="64" t="s">
        <v>1159</v>
      </c>
      <c r="GR13" s="64" t="s">
        <v>1160</v>
      </c>
    </row>
    <row r="14" spans="1:254" ht="15.75" x14ac:dyDescent="0.25">
      <c r="A14" s="20">
        <v>1</v>
      </c>
      <c r="B14" s="13" t="s">
        <v>1393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9"/>
      <c r="DH14" s="9">
        <v>1</v>
      </c>
      <c r="DI14" s="9"/>
      <c r="DJ14" s="9"/>
      <c r="DK14" s="9">
        <v>1</v>
      </c>
      <c r="DL14" s="9"/>
      <c r="DM14" s="9"/>
      <c r="DN14" s="9">
        <v>1</v>
      </c>
      <c r="DO14" s="9"/>
      <c r="DP14" s="9"/>
      <c r="DQ14" s="9">
        <v>1</v>
      </c>
      <c r="DR14" s="9"/>
      <c r="DS14" s="9"/>
      <c r="DT14" s="9">
        <v>1</v>
      </c>
      <c r="DU14" s="9"/>
      <c r="DV14" s="9"/>
      <c r="DW14" s="9">
        <v>1</v>
      </c>
      <c r="DX14" s="9"/>
      <c r="DY14" s="9"/>
      <c r="DZ14" s="9">
        <v>1</v>
      </c>
      <c r="EA14" s="9"/>
      <c r="EB14" s="9"/>
      <c r="EC14" s="9">
        <v>1</v>
      </c>
      <c r="ED14" s="9"/>
      <c r="EE14" s="9"/>
      <c r="EF14" s="9">
        <v>1</v>
      </c>
      <c r="EG14" s="9"/>
      <c r="EH14" s="9"/>
      <c r="EI14" s="9">
        <v>1</v>
      </c>
      <c r="EJ14" s="9"/>
      <c r="EK14" s="9"/>
      <c r="EL14" s="9">
        <v>1</v>
      </c>
      <c r="EM14" s="9"/>
      <c r="EN14" s="9"/>
      <c r="EO14" s="9">
        <v>1</v>
      </c>
      <c r="EP14" s="9"/>
      <c r="EQ14" s="9"/>
      <c r="ER14" s="9">
        <v>1</v>
      </c>
      <c r="ES14" s="9"/>
      <c r="ET14" s="9"/>
      <c r="EU14" s="9">
        <v>1</v>
      </c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9"/>
      <c r="FM14" s="9">
        <v>1</v>
      </c>
      <c r="FN14" s="9"/>
      <c r="FO14" s="9"/>
      <c r="FP14" s="9">
        <v>1</v>
      </c>
      <c r="FQ14" s="9"/>
      <c r="FR14" s="9"/>
      <c r="FS14" s="9">
        <v>1</v>
      </c>
      <c r="FT14" s="9"/>
      <c r="FU14" s="9"/>
      <c r="FV14" s="9">
        <v>1</v>
      </c>
      <c r="FW14" s="9"/>
      <c r="FX14" s="9"/>
      <c r="FY14" s="9">
        <v>1</v>
      </c>
      <c r="FZ14" s="9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1394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9"/>
      <c r="FM15" s="9"/>
      <c r="FN15" s="9">
        <v>1</v>
      </c>
      <c r="FO15" s="9"/>
      <c r="FP15" s="9"/>
      <c r="FQ15" s="9">
        <v>1</v>
      </c>
      <c r="FR15" s="9"/>
      <c r="FS15" s="9"/>
      <c r="FT15" s="9">
        <v>1</v>
      </c>
      <c r="FU15" s="9"/>
      <c r="FV15" s="9"/>
      <c r="FW15" s="9">
        <v>1</v>
      </c>
      <c r="FX15" s="9"/>
      <c r="FY15" s="9"/>
      <c r="FZ15" s="9">
        <v>1</v>
      </c>
      <c r="GA15" s="9"/>
      <c r="GB15" s="9"/>
      <c r="GC15" s="9">
        <v>1</v>
      </c>
      <c r="GD15" s="9"/>
      <c r="GE15" s="9"/>
      <c r="GF15" s="9">
        <v>1</v>
      </c>
      <c r="GG15" s="9"/>
      <c r="GH15" s="9"/>
      <c r="GI15" s="9">
        <v>1</v>
      </c>
      <c r="GJ15" s="9"/>
      <c r="GK15" s="9"/>
      <c r="GL15" s="9">
        <v>1</v>
      </c>
      <c r="GM15" s="9"/>
      <c r="GN15" s="9"/>
      <c r="GO15" s="9">
        <v>1</v>
      </c>
      <c r="GP15" s="9"/>
      <c r="GQ15" s="9"/>
      <c r="GR15" s="9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/>
      <c r="GN16" s="9">
        <v>1</v>
      </c>
      <c r="GO16" s="9"/>
      <c r="GP16" s="9"/>
      <c r="GQ16" s="9">
        <v>1</v>
      </c>
      <c r="GR16" s="9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4" t="s">
        <v>1397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4" t="s">
        <v>1398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9"/>
      <c r="FM19" s="9">
        <v>1</v>
      </c>
      <c r="FN19" s="9"/>
      <c r="FO19" s="9"/>
      <c r="FP19" s="9">
        <v>1</v>
      </c>
      <c r="FQ19" s="9"/>
      <c r="FR19" s="9"/>
      <c r="FS19" s="9">
        <v>1</v>
      </c>
      <c r="FT19" s="9"/>
      <c r="FU19" s="9"/>
      <c r="FV19" s="9">
        <v>1</v>
      </c>
      <c r="FW19" s="9"/>
      <c r="FX19" s="9"/>
      <c r="FY19" s="9">
        <v>1</v>
      </c>
      <c r="FZ19" s="9"/>
      <c r="GA19" s="9"/>
      <c r="GB19" s="9">
        <v>1</v>
      </c>
      <c r="GC19" s="9"/>
      <c r="GD19" s="9"/>
      <c r="GE19" s="9">
        <v>1</v>
      </c>
      <c r="GF19" s="9"/>
      <c r="GG19" s="9"/>
      <c r="GH19" s="9">
        <v>1</v>
      </c>
      <c r="GI19" s="9"/>
      <c r="GJ19" s="9"/>
      <c r="GK19" s="9">
        <v>1</v>
      </c>
      <c r="GL19" s="9"/>
      <c r="GM19" s="9"/>
      <c r="GN19" s="9">
        <v>1</v>
      </c>
      <c r="GO19" s="9"/>
      <c r="GP19" s="9"/>
      <c r="GQ19" s="9">
        <v>1</v>
      </c>
      <c r="GR19" s="9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1399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9"/>
      <c r="FM20" s="9">
        <v>1</v>
      </c>
      <c r="FN20" s="9"/>
      <c r="FO20" s="9"/>
      <c r="FP20" s="9">
        <v>1</v>
      </c>
      <c r="FQ20" s="9"/>
      <c r="FR20" s="9"/>
      <c r="FS20" s="9">
        <v>1</v>
      </c>
      <c r="FT20" s="9"/>
      <c r="FU20" s="9"/>
      <c r="FV20" s="9">
        <v>1</v>
      </c>
      <c r="FW20" s="9"/>
      <c r="FX20" s="9"/>
      <c r="FY20" s="9">
        <v>1</v>
      </c>
      <c r="FZ20" s="9"/>
      <c r="GA20" s="9"/>
      <c r="GB20" s="9">
        <v>1</v>
      </c>
      <c r="GC20" s="9"/>
      <c r="GD20" s="9"/>
      <c r="GE20" s="9">
        <v>1</v>
      </c>
      <c r="GF20" s="9"/>
      <c r="GG20" s="9"/>
      <c r="GH20" s="9">
        <v>1</v>
      </c>
      <c r="GI20" s="9"/>
      <c r="GJ20" s="9"/>
      <c r="GK20" s="9">
        <v>1</v>
      </c>
      <c r="GL20" s="9"/>
      <c r="GM20" s="9"/>
      <c r="GN20" s="9">
        <v>1</v>
      </c>
      <c r="GO20" s="9"/>
      <c r="GP20" s="9"/>
      <c r="GQ20" s="9">
        <v>1</v>
      </c>
      <c r="GR20" s="9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4" t="s">
        <v>1400</v>
      </c>
      <c r="C21" s="4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/>
      <c r="DR21" s="9">
        <v>1</v>
      </c>
      <c r="DS21" s="9"/>
      <c r="DT21" s="9"/>
      <c r="DU21" s="9">
        <v>1</v>
      </c>
      <c r="DV21" s="9"/>
      <c r="DW21" s="9"/>
      <c r="DX21" s="9">
        <v>1</v>
      </c>
      <c r="DY21" s="9"/>
      <c r="DZ21" s="9"/>
      <c r="EA21" s="9">
        <v>1</v>
      </c>
      <c r="EB21" s="9"/>
      <c r="EC21" s="9"/>
      <c r="ED21" s="9">
        <v>1</v>
      </c>
      <c r="EE21" s="9"/>
      <c r="EF21" s="9"/>
      <c r="EG21" s="9">
        <v>1</v>
      </c>
      <c r="EH21" s="9"/>
      <c r="EI21" s="9"/>
      <c r="EJ21" s="9">
        <v>1</v>
      </c>
      <c r="EK21" s="9"/>
      <c r="EL21" s="9"/>
      <c r="EM21" s="9">
        <v>1</v>
      </c>
      <c r="EN21" s="9"/>
      <c r="EO21" s="9"/>
      <c r="EP21" s="9">
        <v>1</v>
      </c>
      <c r="EQ21" s="9"/>
      <c r="ER21" s="9"/>
      <c r="ES21" s="9">
        <v>1</v>
      </c>
      <c r="ET21" s="9"/>
      <c r="EU21" s="9"/>
      <c r="EV21" s="9">
        <v>1</v>
      </c>
      <c r="EW21" s="9"/>
      <c r="EX21" s="9"/>
      <c r="EY21" s="9">
        <v>1</v>
      </c>
      <c r="EZ21" s="9"/>
      <c r="FA21" s="9"/>
      <c r="FB21" s="9">
        <v>1</v>
      </c>
      <c r="FC21" s="9"/>
      <c r="FD21" s="9"/>
      <c r="FE21" s="9">
        <v>1</v>
      </c>
      <c r="FF21" s="9"/>
      <c r="FG21" s="9"/>
      <c r="FH21" s="9">
        <v>1</v>
      </c>
      <c r="FI21" s="9"/>
      <c r="FJ21" s="9"/>
      <c r="FK21" s="9">
        <v>1</v>
      </c>
      <c r="FL21" s="9"/>
      <c r="FM21" s="9"/>
      <c r="FN21" s="9">
        <v>1</v>
      </c>
      <c r="FO21" s="9"/>
      <c r="FP21" s="9"/>
      <c r="FQ21" s="9">
        <v>1</v>
      </c>
      <c r="FR21" s="9"/>
      <c r="FS21" s="9"/>
      <c r="FT21" s="9">
        <v>1</v>
      </c>
      <c r="FU21" s="9"/>
      <c r="FV21" s="9"/>
      <c r="FW21" s="9">
        <v>1</v>
      </c>
      <c r="FX21" s="9"/>
      <c r="FY21" s="9"/>
      <c r="FZ21" s="9">
        <v>1</v>
      </c>
      <c r="GA21" s="9"/>
      <c r="GB21" s="9"/>
      <c r="GC21" s="9">
        <v>1</v>
      </c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</row>
    <row r="22" spans="1:254" ht="15.75" x14ac:dyDescent="0.25">
      <c r="A22" s="3">
        <v>9</v>
      </c>
      <c r="B22" s="4" t="s">
        <v>1401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  <c r="FL22" s="9">
        <v>1</v>
      </c>
      <c r="FM22" s="9"/>
      <c r="FN22" s="9"/>
      <c r="FO22" s="9">
        <v>1</v>
      </c>
      <c r="FP22" s="9"/>
      <c r="FQ22" s="9"/>
      <c r="FR22" s="9">
        <v>1</v>
      </c>
      <c r="FS22" s="9"/>
      <c r="FT22" s="9"/>
      <c r="FU22" s="9">
        <v>1</v>
      </c>
      <c r="FV22" s="9"/>
      <c r="FW22" s="9"/>
      <c r="FX22" s="9">
        <v>1</v>
      </c>
      <c r="FY22" s="9"/>
      <c r="FZ22" s="9"/>
      <c r="GA22" s="9">
        <v>1</v>
      </c>
      <c r="GB22" s="9"/>
      <c r="GC22" s="9"/>
      <c r="GD22" s="9">
        <v>1</v>
      </c>
      <c r="GE22" s="9"/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4"/>
      <c r="GR22" s="4"/>
    </row>
    <row r="23" spans="1:254" ht="15.75" x14ac:dyDescent="0.25">
      <c r="A23" s="3">
        <v>10</v>
      </c>
      <c r="B23" s="4" t="s">
        <v>1402</v>
      </c>
      <c r="C23" s="9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9"/>
      <c r="BX23" s="9">
        <v>1</v>
      </c>
      <c r="BY23" s="9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/>
      <c r="CP23" s="9">
        <v>1</v>
      </c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>
        <v>1</v>
      </c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>
        <v>1</v>
      </c>
      <c r="DX23" s="9"/>
      <c r="DY23" s="9"/>
      <c r="DZ23" s="9">
        <v>1</v>
      </c>
      <c r="EA23" s="9"/>
      <c r="EB23" s="9"/>
      <c r="EC23" s="9">
        <v>1</v>
      </c>
      <c r="ED23" s="9"/>
      <c r="EE23" s="9"/>
      <c r="EF23" s="9">
        <v>1</v>
      </c>
      <c r="EG23" s="9"/>
      <c r="EH23" s="9"/>
      <c r="EI23" s="9">
        <v>1</v>
      </c>
      <c r="EJ23" s="9"/>
      <c r="EK23" s="9"/>
      <c r="EL23" s="9">
        <v>1</v>
      </c>
      <c r="EM23" s="9"/>
      <c r="EN23" s="9"/>
      <c r="EO23" s="9">
        <v>1</v>
      </c>
      <c r="EP23" s="9"/>
      <c r="EQ23" s="9"/>
      <c r="ER23" s="9">
        <v>1</v>
      </c>
      <c r="ES23" s="9"/>
      <c r="ET23" s="9"/>
      <c r="EU23" s="9">
        <v>1</v>
      </c>
      <c r="EV23" s="9"/>
      <c r="EW23" s="9"/>
      <c r="EX23" s="9">
        <v>1</v>
      </c>
      <c r="EY23" s="9"/>
      <c r="EZ23" s="9"/>
      <c r="FA23" s="9">
        <v>1</v>
      </c>
      <c r="FB23" s="9"/>
      <c r="FC23" s="9"/>
      <c r="FD23" s="9">
        <v>1</v>
      </c>
      <c r="FE23" s="9"/>
      <c r="FF23" s="9"/>
      <c r="FG23" s="9">
        <v>1</v>
      </c>
      <c r="FH23" s="9"/>
      <c r="FI23" s="9"/>
      <c r="FJ23" s="9">
        <v>1</v>
      </c>
      <c r="FK23" s="9"/>
      <c r="FL23" s="9"/>
      <c r="FM23" s="9">
        <v>1</v>
      </c>
      <c r="FN23" s="9"/>
      <c r="FO23" s="9"/>
      <c r="FP23" s="9">
        <v>1</v>
      </c>
      <c r="FQ23" s="9"/>
      <c r="FR23" s="9"/>
      <c r="FS23" s="9">
        <v>1</v>
      </c>
      <c r="FT23" s="9"/>
      <c r="FU23" s="9"/>
      <c r="FV23" s="9">
        <v>1</v>
      </c>
      <c r="FW23" s="9"/>
      <c r="FX23" s="9"/>
      <c r="FY23" s="9">
        <v>1</v>
      </c>
      <c r="FZ23" s="9"/>
      <c r="GA23" s="9"/>
      <c r="GB23" s="9">
        <v>1</v>
      </c>
      <c r="GC23" s="9"/>
      <c r="GD23" s="9"/>
      <c r="GE23" s="9">
        <v>1</v>
      </c>
      <c r="GF23" s="9"/>
      <c r="GG23" s="9"/>
      <c r="GH23" s="9">
        <v>1</v>
      </c>
      <c r="GI23" s="9"/>
      <c r="GJ23" s="9"/>
      <c r="GK23" s="9">
        <v>1</v>
      </c>
      <c r="GL23" s="9"/>
      <c r="GM23" s="9"/>
      <c r="GN23" s="9">
        <v>1</v>
      </c>
      <c r="GO23" s="9"/>
      <c r="GP23" s="9"/>
      <c r="GQ23" s="9">
        <v>1</v>
      </c>
      <c r="GR23" s="9"/>
    </row>
    <row r="24" spans="1:254" ht="15.75" x14ac:dyDescent="0.25">
      <c r="A24" s="3">
        <v>11</v>
      </c>
      <c r="B24" s="4" t="s">
        <v>1403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>
        <v>1</v>
      </c>
      <c r="FV24" s="9"/>
      <c r="FW24" s="9"/>
      <c r="FX24" s="9">
        <v>1</v>
      </c>
      <c r="FY24" s="9"/>
      <c r="FZ24" s="9"/>
      <c r="GA24" s="9">
        <v>1</v>
      </c>
      <c r="GB24" s="9"/>
      <c r="GC24" s="9"/>
      <c r="GD24" s="9">
        <v>1</v>
      </c>
      <c r="GE24" s="9"/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1404</v>
      </c>
      <c r="C25" s="9"/>
      <c r="D25" s="9">
        <v>1</v>
      </c>
      <c r="E25" s="9"/>
      <c r="F25" s="9"/>
      <c r="G25" s="9">
        <v>1</v>
      </c>
      <c r="H25" s="9"/>
      <c r="I25" s="9"/>
      <c r="J25" s="9">
        <v>1</v>
      </c>
      <c r="K25" s="9"/>
      <c r="L25" s="9"/>
      <c r="M25" s="9">
        <v>1</v>
      </c>
      <c r="N25" s="9"/>
      <c r="O25" s="9"/>
      <c r="P25" s="9">
        <v>1</v>
      </c>
      <c r="Q25" s="9"/>
      <c r="R25" s="9"/>
      <c r="S25" s="9">
        <v>1</v>
      </c>
      <c r="T25" s="9"/>
      <c r="U25" s="9"/>
      <c r="V25" s="9">
        <v>1</v>
      </c>
      <c r="W25" s="9"/>
      <c r="X25" s="9"/>
      <c r="Y25" s="9">
        <v>1</v>
      </c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/>
      <c r="CJ25" s="9">
        <v>1</v>
      </c>
      <c r="CK25" s="9"/>
      <c r="CL25" s="9"/>
      <c r="CM25" s="9">
        <v>1</v>
      </c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>
        <v>1</v>
      </c>
      <c r="DI25" s="9"/>
      <c r="DJ25" s="9"/>
      <c r="DK25" s="9">
        <v>1</v>
      </c>
      <c r="DL25" s="9"/>
      <c r="DM25" s="9"/>
      <c r="DN25" s="9">
        <v>1</v>
      </c>
      <c r="DO25" s="9"/>
      <c r="DP25" s="9"/>
      <c r="DQ25" s="9">
        <v>1</v>
      </c>
      <c r="DR25" s="9"/>
      <c r="DS25" s="9"/>
      <c r="DT25" s="9">
        <v>1</v>
      </c>
      <c r="DU25" s="9"/>
      <c r="DV25" s="9"/>
      <c r="DW25" s="9">
        <v>1</v>
      </c>
      <c r="DX25" s="9"/>
      <c r="DY25" s="9"/>
      <c r="DZ25" s="9">
        <v>1</v>
      </c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/>
      <c r="EL25" s="9">
        <v>1</v>
      </c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/>
      <c r="FS25" s="9">
        <v>1</v>
      </c>
      <c r="FT25" s="9"/>
      <c r="FU25" s="9"/>
      <c r="FV25" s="9">
        <v>1</v>
      </c>
      <c r="FW25" s="9"/>
      <c r="FX25" s="9"/>
      <c r="FY25" s="9">
        <v>1</v>
      </c>
      <c r="FZ25" s="9"/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>
        <v>1</v>
      </c>
      <c r="GL25" s="9"/>
      <c r="GM25" s="9"/>
      <c r="GN25" s="9">
        <v>1</v>
      </c>
      <c r="GO25" s="9"/>
      <c r="GP25" s="9"/>
      <c r="GQ25" s="9">
        <v>1</v>
      </c>
      <c r="GR25" s="9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1405</v>
      </c>
      <c r="C26" s="4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9"/>
      <c r="DQ26" s="9"/>
      <c r="DR26" s="9">
        <v>1</v>
      </c>
      <c r="DS26" s="9"/>
      <c r="DT26" s="9"/>
      <c r="DU26" s="9">
        <v>1</v>
      </c>
      <c r="DV26" s="9"/>
      <c r="DW26" s="9"/>
      <c r="DX26" s="9">
        <v>1</v>
      </c>
      <c r="DY26" s="9"/>
      <c r="DZ26" s="9"/>
      <c r="EA26" s="9">
        <v>1</v>
      </c>
      <c r="EB26" s="9"/>
      <c r="EC26" s="9"/>
      <c r="ED26" s="9">
        <v>1</v>
      </c>
      <c r="EE26" s="9"/>
      <c r="EF26" s="9"/>
      <c r="EG26" s="9">
        <v>1</v>
      </c>
      <c r="EH26" s="9"/>
      <c r="EI26" s="9"/>
      <c r="EJ26" s="9">
        <v>1</v>
      </c>
      <c r="EK26" s="9"/>
      <c r="EL26" s="9"/>
      <c r="EM26" s="9">
        <v>1</v>
      </c>
      <c r="EN26" s="9"/>
      <c r="EO26" s="9"/>
      <c r="EP26" s="9">
        <v>1</v>
      </c>
      <c r="EQ26" s="9"/>
      <c r="ER26" s="9"/>
      <c r="ES26" s="9">
        <v>1</v>
      </c>
      <c r="ET26" s="9"/>
      <c r="EU26" s="9"/>
      <c r="EV26" s="9">
        <v>1</v>
      </c>
      <c r="EW26" s="9"/>
      <c r="EX26" s="9"/>
      <c r="EY26" s="9">
        <v>1</v>
      </c>
      <c r="EZ26" s="9"/>
      <c r="FA26" s="9"/>
      <c r="FB26" s="9">
        <v>1</v>
      </c>
      <c r="FC26" s="9"/>
      <c r="FD26" s="9"/>
      <c r="FE26" s="9">
        <v>1</v>
      </c>
      <c r="FF26" s="9"/>
      <c r="FG26" s="9"/>
      <c r="FH26" s="9">
        <v>1</v>
      </c>
      <c r="FI26" s="9"/>
      <c r="FJ26" s="9"/>
      <c r="FK26" s="9">
        <v>1</v>
      </c>
      <c r="FL26" s="9"/>
      <c r="FM26" s="9"/>
      <c r="FN26" s="9">
        <v>1</v>
      </c>
      <c r="FO26" s="9"/>
      <c r="FP26" s="9"/>
      <c r="FQ26" s="9">
        <v>1</v>
      </c>
      <c r="FR26" s="9"/>
      <c r="FS26" s="9"/>
      <c r="FT26" s="9">
        <v>1</v>
      </c>
      <c r="FU26" s="9"/>
      <c r="FV26" s="9"/>
      <c r="FW26" s="9">
        <v>1</v>
      </c>
      <c r="FX26" s="9"/>
      <c r="FY26" s="9"/>
      <c r="FZ26" s="9">
        <v>1</v>
      </c>
      <c r="GA26" s="9"/>
      <c r="GB26" s="9"/>
      <c r="GC26" s="9">
        <v>1</v>
      </c>
      <c r="GD26" s="9"/>
      <c r="GE26" s="9"/>
      <c r="GF26" s="9">
        <v>1</v>
      </c>
      <c r="GG26" s="9"/>
      <c r="GH26" s="9"/>
      <c r="GI26" s="9">
        <v>1</v>
      </c>
      <c r="GJ26" s="9"/>
      <c r="GK26" s="9"/>
      <c r="GL26" s="9">
        <v>1</v>
      </c>
      <c r="GM26" s="9"/>
      <c r="GN26" s="9"/>
      <c r="GO26" s="9">
        <v>1</v>
      </c>
      <c r="GP26" s="9"/>
      <c r="GQ26" s="9"/>
      <c r="GR26" s="9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2" t="s">
        <v>276</v>
      </c>
      <c r="B39" s="93"/>
      <c r="C39" s="3">
        <f t="shared" ref="C39:V39" si="0">C14+C15+C16+C17+C18+C19+C20+C21+C22+C23+C24+C25+C26+C27+C28+C29+C30+C31+C32+C33+C34+C35+C36+C37+C38</f>
        <v>4</v>
      </c>
      <c r="D39" s="3">
        <f t="shared" si="0"/>
        <v>6</v>
      </c>
      <c r="E39" s="3">
        <f t="shared" si="0"/>
        <v>3</v>
      </c>
      <c r="F39" s="3">
        <f t="shared" si="0"/>
        <v>4</v>
      </c>
      <c r="G39" s="3">
        <f t="shared" si="0"/>
        <v>6</v>
      </c>
      <c r="H39" s="3">
        <f t="shared" si="0"/>
        <v>3</v>
      </c>
      <c r="I39" s="3">
        <f t="shared" si="0"/>
        <v>4</v>
      </c>
      <c r="J39" s="3">
        <f t="shared" si="0"/>
        <v>6</v>
      </c>
      <c r="K39" s="3">
        <f t="shared" si="0"/>
        <v>3</v>
      </c>
      <c r="L39" s="3">
        <f t="shared" si="0"/>
        <v>4</v>
      </c>
      <c r="M39" s="3">
        <f t="shared" si="0"/>
        <v>6</v>
      </c>
      <c r="N39" s="3">
        <f t="shared" si="0"/>
        <v>3</v>
      </c>
      <c r="O39" s="3">
        <f t="shared" si="0"/>
        <v>4</v>
      </c>
      <c r="P39" s="3">
        <f t="shared" si="0"/>
        <v>6</v>
      </c>
      <c r="Q39" s="3">
        <f t="shared" si="0"/>
        <v>3</v>
      </c>
      <c r="R39" s="3">
        <f t="shared" si="0"/>
        <v>4</v>
      </c>
      <c r="S39" s="3">
        <f t="shared" si="0"/>
        <v>6</v>
      </c>
      <c r="T39" s="3">
        <f t="shared" si="0"/>
        <v>3</v>
      </c>
      <c r="U39" s="3">
        <f t="shared" si="0"/>
        <v>4</v>
      </c>
      <c r="V39" s="3">
        <f t="shared" si="0"/>
        <v>6</v>
      </c>
      <c r="W39" s="3">
        <f t="shared" ref="W39:BB39" si="1">SUM(W14:W38)</f>
        <v>3</v>
      </c>
      <c r="X39" s="3">
        <f t="shared" si="1"/>
        <v>4</v>
      </c>
      <c r="Y39" s="3">
        <f t="shared" si="1"/>
        <v>6</v>
      </c>
      <c r="Z39" s="3">
        <f t="shared" si="1"/>
        <v>3</v>
      </c>
      <c r="AA39" s="3">
        <f t="shared" si="1"/>
        <v>4</v>
      </c>
      <c r="AB39" s="3">
        <f t="shared" si="1"/>
        <v>6</v>
      </c>
      <c r="AC39" s="3">
        <f t="shared" si="1"/>
        <v>3</v>
      </c>
      <c r="AD39" s="3">
        <f t="shared" si="1"/>
        <v>4</v>
      </c>
      <c r="AE39" s="3">
        <f t="shared" si="1"/>
        <v>6</v>
      </c>
      <c r="AF39" s="3">
        <f t="shared" si="1"/>
        <v>3</v>
      </c>
      <c r="AG39" s="3">
        <f t="shared" si="1"/>
        <v>4</v>
      </c>
      <c r="AH39" s="3">
        <f t="shared" si="1"/>
        <v>6</v>
      </c>
      <c r="AI39" s="3">
        <f t="shared" si="1"/>
        <v>3</v>
      </c>
      <c r="AJ39" s="3">
        <f t="shared" si="1"/>
        <v>4</v>
      </c>
      <c r="AK39" s="3">
        <f t="shared" si="1"/>
        <v>6</v>
      </c>
      <c r="AL39" s="3">
        <f t="shared" si="1"/>
        <v>3</v>
      </c>
      <c r="AM39" s="3">
        <f t="shared" si="1"/>
        <v>4</v>
      </c>
      <c r="AN39" s="3">
        <f t="shared" si="1"/>
        <v>6</v>
      </c>
      <c r="AO39" s="3">
        <f t="shared" si="1"/>
        <v>3</v>
      </c>
      <c r="AP39" s="3">
        <f t="shared" si="1"/>
        <v>4</v>
      </c>
      <c r="AQ39" s="3">
        <f t="shared" si="1"/>
        <v>6</v>
      </c>
      <c r="AR39" s="3">
        <f t="shared" si="1"/>
        <v>3</v>
      </c>
      <c r="AS39" s="3">
        <f t="shared" si="1"/>
        <v>4</v>
      </c>
      <c r="AT39" s="3">
        <f t="shared" si="1"/>
        <v>6</v>
      </c>
      <c r="AU39" s="3">
        <f t="shared" si="1"/>
        <v>3</v>
      </c>
      <c r="AV39" s="3">
        <f t="shared" si="1"/>
        <v>4</v>
      </c>
      <c r="AW39" s="3">
        <f t="shared" si="1"/>
        <v>6</v>
      </c>
      <c r="AX39" s="3">
        <f t="shared" si="1"/>
        <v>3</v>
      </c>
      <c r="AY39" s="3">
        <f t="shared" si="1"/>
        <v>4</v>
      </c>
      <c r="AZ39" s="3">
        <f t="shared" si="1"/>
        <v>6</v>
      </c>
      <c r="BA39" s="3">
        <f t="shared" si="1"/>
        <v>3</v>
      </c>
      <c r="BB39" s="3">
        <f t="shared" si="1"/>
        <v>4</v>
      </c>
      <c r="BC39" s="3">
        <f t="shared" ref="BC39:BY39" si="2">SUM(BC14:BC38)</f>
        <v>6</v>
      </c>
      <c r="BD39" s="3">
        <f t="shared" si="2"/>
        <v>3</v>
      </c>
      <c r="BE39" s="3">
        <f t="shared" si="2"/>
        <v>4</v>
      </c>
      <c r="BF39" s="3">
        <f t="shared" si="2"/>
        <v>6</v>
      </c>
      <c r="BG39" s="3">
        <f t="shared" si="2"/>
        <v>3</v>
      </c>
      <c r="BH39" s="3">
        <f t="shared" si="2"/>
        <v>4</v>
      </c>
      <c r="BI39" s="3">
        <f t="shared" si="2"/>
        <v>6</v>
      </c>
      <c r="BJ39" s="3">
        <f t="shared" si="2"/>
        <v>3</v>
      </c>
      <c r="BK39" s="3">
        <f t="shared" si="2"/>
        <v>4</v>
      </c>
      <c r="BL39" s="3">
        <f t="shared" si="2"/>
        <v>6</v>
      </c>
      <c r="BM39" s="3">
        <f t="shared" si="2"/>
        <v>3</v>
      </c>
      <c r="BN39" s="3">
        <f t="shared" si="2"/>
        <v>4</v>
      </c>
      <c r="BO39" s="3">
        <f t="shared" si="2"/>
        <v>6</v>
      </c>
      <c r="BP39" s="3">
        <f t="shared" si="2"/>
        <v>3</v>
      </c>
      <c r="BQ39" s="3">
        <f t="shared" si="2"/>
        <v>4</v>
      </c>
      <c r="BR39" s="3">
        <f t="shared" si="2"/>
        <v>6</v>
      </c>
      <c r="BS39" s="3">
        <f t="shared" si="2"/>
        <v>3</v>
      </c>
      <c r="BT39" s="3">
        <f t="shared" si="2"/>
        <v>4</v>
      </c>
      <c r="BU39" s="3">
        <f t="shared" si="2"/>
        <v>6</v>
      </c>
      <c r="BV39" s="3">
        <f t="shared" si="2"/>
        <v>3</v>
      </c>
      <c r="BW39" s="3">
        <f t="shared" si="2"/>
        <v>4</v>
      </c>
      <c r="BX39" s="3">
        <f t="shared" si="2"/>
        <v>6</v>
      </c>
      <c r="BY39" s="3">
        <f t="shared" si="2"/>
        <v>3</v>
      </c>
      <c r="BZ39" s="3">
        <f>(BZ14+BZ15+BZ16+BZ17+BZ18++BZ19+BZ20+BZ21+BZ22+BZ23+BZ24+BZ25+BZ26+BZ27+BZ28+BZ29+BZ30+BZ31+BZ32+BZ33+BZ34+BZ35+BZ36+BZ37+BZ38)</f>
        <v>4</v>
      </c>
      <c r="CA39" s="3">
        <f t="shared" ref="CA39:DF39" si="3">SUM(CA14:CA38)</f>
        <v>6</v>
      </c>
      <c r="CB39" s="3">
        <f t="shared" si="3"/>
        <v>3</v>
      </c>
      <c r="CC39" s="3">
        <f t="shared" si="3"/>
        <v>4</v>
      </c>
      <c r="CD39" s="3">
        <f t="shared" si="3"/>
        <v>6</v>
      </c>
      <c r="CE39" s="3">
        <f t="shared" si="3"/>
        <v>3</v>
      </c>
      <c r="CF39" s="3">
        <f t="shared" si="3"/>
        <v>4</v>
      </c>
      <c r="CG39" s="3">
        <f t="shared" si="3"/>
        <v>6</v>
      </c>
      <c r="CH39" s="3">
        <f t="shared" si="3"/>
        <v>3</v>
      </c>
      <c r="CI39" s="3">
        <f t="shared" si="3"/>
        <v>4</v>
      </c>
      <c r="CJ39" s="3">
        <f t="shared" si="3"/>
        <v>6</v>
      </c>
      <c r="CK39" s="3">
        <f t="shared" si="3"/>
        <v>3</v>
      </c>
      <c r="CL39" s="3">
        <f t="shared" si="3"/>
        <v>4</v>
      </c>
      <c r="CM39" s="3">
        <f t="shared" si="3"/>
        <v>6</v>
      </c>
      <c r="CN39" s="3">
        <f t="shared" si="3"/>
        <v>3</v>
      </c>
      <c r="CO39" s="3">
        <f t="shared" si="3"/>
        <v>4</v>
      </c>
      <c r="CP39" s="3">
        <f t="shared" si="3"/>
        <v>6</v>
      </c>
      <c r="CQ39" s="3">
        <f t="shared" si="3"/>
        <v>3</v>
      </c>
      <c r="CR39" s="3">
        <f t="shared" si="3"/>
        <v>4</v>
      </c>
      <c r="CS39" s="3">
        <f t="shared" si="3"/>
        <v>6</v>
      </c>
      <c r="CT39" s="3">
        <f t="shared" si="3"/>
        <v>3</v>
      </c>
      <c r="CU39" s="3">
        <f t="shared" si="3"/>
        <v>4</v>
      </c>
      <c r="CV39" s="3">
        <f t="shared" si="3"/>
        <v>6</v>
      </c>
      <c r="CW39" s="3">
        <f t="shared" si="3"/>
        <v>3</v>
      </c>
      <c r="CX39" s="3">
        <f t="shared" si="3"/>
        <v>4</v>
      </c>
      <c r="CY39" s="3">
        <f t="shared" si="3"/>
        <v>6</v>
      </c>
      <c r="CZ39" s="3">
        <f t="shared" si="3"/>
        <v>3</v>
      </c>
      <c r="DA39" s="3">
        <f t="shared" si="3"/>
        <v>4</v>
      </c>
      <c r="DB39" s="3">
        <f t="shared" si="3"/>
        <v>6</v>
      </c>
      <c r="DC39" s="3">
        <f t="shared" si="3"/>
        <v>3</v>
      </c>
      <c r="DD39" s="3">
        <f t="shared" si="3"/>
        <v>4</v>
      </c>
      <c r="DE39" s="3">
        <f t="shared" si="3"/>
        <v>6</v>
      </c>
      <c r="DF39" s="3">
        <f t="shared" si="3"/>
        <v>3</v>
      </c>
      <c r="DG39" s="3">
        <f t="shared" ref="DG39:EL39" si="4">SUM(DG14:DG38)</f>
        <v>4</v>
      </c>
      <c r="DH39" s="3">
        <f t="shared" si="4"/>
        <v>6</v>
      </c>
      <c r="DI39" s="3">
        <f t="shared" si="4"/>
        <v>3</v>
      </c>
      <c r="DJ39" s="3">
        <f t="shared" si="4"/>
        <v>4</v>
      </c>
      <c r="DK39" s="3">
        <f t="shared" si="4"/>
        <v>6</v>
      </c>
      <c r="DL39" s="3">
        <f t="shared" si="4"/>
        <v>3</v>
      </c>
      <c r="DM39" s="3">
        <f t="shared" si="4"/>
        <v>4</v>
      </c>
      <c r="DN39" s="3">
        <f t="shared" si="4"/>
        <v>6</v>
      </c>
      <c r="DO39" s="3">
        <f t="shared" si="4"/>
        <v>3</v>
      </c>
      <c r="DP39" s="3">
        <f t="shared" si="4"/>
        <v>4</v>
      </c>
      <c r="DQ39" s="3">
        <f t="shared" si="4"/>
        <v>6</v>
      </c>
      <c r="DR39" s="3">
        <f t="shared" si="4"/>
        <v>3</v>
      </c>
      <c r="DS39" s="3">
        <f t="shared" si="4"/>
        <v>4</v>
      </c>
      <c r="DT39" s="3">
        <f t="shared" si="4"/>
        <v>6</v>
      </c>
      <c r="DU39" s="3">
        <f t="shared" si="4"/>
        <v>3</v>
      </c>
      <c r="DV39" s="3">
        <f t="shared" si="4"/>
        <v>4</v>
      </c>
      <c r="DW39" s="3">
        <f t="shared" si="4"/>
        <v>6</v>
      </c>
      <c r="DX39" s="3">
        <f t="shared" si="4"/>
        <v>3</v>
      </c>
      <c r="DY39" s="3">
        <f t="shared" si="4"/>
        <v>4</v>
      </c>
      <c r="DZ39" s="3">
        <f t="shared" si="4"/>
        <v>6</v>
      </c>
      <c r="EA39" s="3">
        <f t="shared" si="4"/>
        <v>3</v>
      </c>
      <c r="EB39" s="3">
        <f t="shared" si="4"/>
        <v>4</v>
      </c>
      <c r="EC39" s="3">
        <f t="shared" si="4"/>
        <v>6</v>
      </c>
      <c r="ED39" s="3">
        <f t="shared" si="4"/>
        <v>3</v>
      </c>
      <c r="EE39" s="3">
        <f t="shared" si="4"/>
        <v>4</v>
      </c>
      <c r="EF39" s="3">
        <f t="shared" si="4"/>
        <v>6</v>
      </c>
      <c r="EG39" s="3">
        <f t="shared" si="4"/>
        <v>3</v>
      </c>
      <c r="EH39" s="3">
        <f t="shared" si="4"/>
        <v>4</v>
      </c>
      <c r="EI39" s="3">
        <f t="shared" si="4"/>
        <v>6</v>
      </c>
      <c r="EJ39" s="3">
        <f t="shared" si="4"/>
        <v>3</v>
      </c>
      <c r="EK39" s="3">
        <f t="shared" si="4"/>
        <v>4</v>
      </c>
      <c r="EL39" s="3">
        <f t="shared" si="4"/>
        <v>6</v>
      </c>
      <c r="EM39" s="3">
        <f t="shared" ref="EM39:FR39" si="5">SUM(EM14:EM38)</f>
        <v>3</v>
      </c>
      <c r="EN39" s="3">
        <f t="shared" si="5"/>
        <v>4</v>
      </c>
      <c r="EO39" s="3">
        <f t="shared" si="5"/>
        <v>6</v>
      </c>
      <c r="EP39" s="3">
        <f t="shared" si="5"/>
        <v>3</v>
      </c>
      <c r="EQ39" s="3">
        <f t="shared" si="5"/>
        <v>4</v>
      </c>
      <c r="ER39" s="3">
        <f t="shared" si="5"/>
        <v>6</v>
      </c>
      <c r="ES39" s="3">
        <f t="shared" si="5"/>
        <v>3</v>
      </c>
      <c r="ET39" s="3">
        <f t="shared" si="5"/>
        <v>4</v>
      </c>
      <c r="EU39" s="3">
        <f t="shared" si="5"/>
        <v>6</v>
      </c>
      <c r="EV39" s="3">
        <f t="shared" si="5"/>
        <v>3</v>
      </c>
      <c r="EW39" s="3">
        <f t="shared" si="5"/>
        <v>4</v>
      </c>
      <c r="EX39" s="3">
        <f t="shared" si="5"/>
        <v>6</v>
      </c>
      <c r="EY39" s="3">
        <f t="shared" si="5"/>
        <v>3</v>
      </c>
      <c r="EZ39" s="3">
        <f t="shared" si="5"/>
        <v>4</v>
      </c>
      <c r="FA39" s="3">
        <f t="shared" si="5"/>
        <v>6</v>
      </c>
      <c r="FB39" s="3">
        <f t="shared" si="5"/>
        <v>3</v>
      </c>
      <c r="FC39" s="3">
        <f t="shared" si="5"/>
        <v>4</v>
      </c>
      <c r="FD39" s="3">
        <f t="shared" si="5"/>
        <v>6</v>
      </c>
      <c r="FE39" s="3">
        <f t="shared" si="5"/>
        <v>3</v>
      </c>
      <c r="FF39" s="3">
        <f t="shared" si="5"/>
        <v>4</v>
      </c>
      <c r="FG39" s="3">
        <f t="shared" si="5"/>
        <v>6</v>
      </c>
      <c r="FH39" s="3">
        <f t="shared" si="5"/>
        <v>3</v>
      </c>
      <c r="FI39" s="3">
        <f t="shared" si="5"/>
        <v>4</v>
      </c>
      <c r="FJ39" s="3">
        <f t="shared" si="5"/>
        <v>6</v>
      </c>
      <c r="FK39" s="3">
        <f t="shared" si="5"/>
        <v>3</v>
      </c>
      <c r="FL39" s="3">
        <f t="shared" si="5"/>
        <v>4</v>
      </c>
      <c r="FM39" s="3">
        <f t="shared" si="5"/>
        <v>6</v>
      </c>
      <c r="FN39" s="3">
        <f t="shared" si="5"/>
        <v>3</v>
      </c>
      <c r="FO39" s="3">
        <f t="shared" si="5"/>
        <v>4</v>
      </c>
      <c r="FP39" s="3">
        <f t="shared" si="5"/>
        <v>6</v>
      </c>
      <c r="FQ39" s="3">
        <f t="shared" si="5"/>
        <v>3</v>
      </c>
      <c r="FR39" s="3">
        <f t="shared" si="5"/>
        <v>4</v>
      </c>
      <c r="FS39" s="3">
        <f t="shared" ref="FS39:GR39" si="6">SUM(FS14:FS38)</f>
        <v>6</v>
      </c>
      <c r="FT39" s="3">
        <f t="shared" si="6"/>
        <v>3</v>
      </c>
      <c r="FU39" s="3">
        <f t="shared" si="6"/>
        <v>4</v>
      </c>
      <c r="FV39" s="3">
        <f t="shared" si="6"/>
        <v>6</v>
      </c>
      <c r="FW39" s="3">
        <f t="shared" si="6"/>
        <v>3</v>
      </c>
      <c r="FX39" s="3">
        <f t="shared" si="6"/>
        <v>4</v>
      </c>
      <c r="FY39" s="3">
        <f t="shared" si="6"/>
        <v>6</v>
      </c>
      <c r="FZ39" s="3">
        <f t="shared" si="6"/>
        <v>3</v>
      </c>
      <c r="GA39" s="77">
        <f t="shared" si="6"/>
        <v>4</v>
      </c>
      <c r="GB39" s="3">
        <f t="shared" si="6"/>
        <v>6</v>
      </c>
      <c r="GC39" s="3">
        <f t="shared" si="6"/>
        <v>3</v>
      </c>
      <c r="GD39" s="77">
        <f t="shared" si="6"/>
        <v>4</v>
      </c>
      <c r="GE39" s="3">
        <f t="shared" si="6"/>
        <v>6</v>
      </c>
      <c r="GF39" s="3">
        <f t="shared" si="6"/>
        <v>3</v>
      </c>
      <c r="GG39" s="77">
        <f t="shared" si="6"/>
        <v>4</v>
      </c>
      <c r="GH39" s="3">
        <f t="shared" si="6"/>
        <v>6</v>
      </c>
      <c r="GI39" s="3">
        <f t="shared" si="6"/>
        <v>3</v>
      </c>
      <c r="GJ39" s="77">
        <f t="shared" si="6"/>
        <v>4</v>
      </c>
      <c r="GK39" s="3">
        <f t="shared" si="6"/>
        <v>6</v>
      </c>
      <c r="GL39" s="3">
        <f t="shared" si="6"/>
        <v>3</v>
      </c>
      <c r="GM39" s="77">
        <f t="shared" si="6"/>
        <v>4</v>
      </c>
      <c r="GN39" s="3">
        <f t="shared" si="6"/>
        <v>6</v>
      </c>
      <c r="GO39" s="3">
        <f t="shared" si="6"/>
        <v>3</v>
      </c>
      <c r="GP39" s="77">
        <f t="shared" si="6"/>
        <v>4</v>
      </c>
      <c r="GQ39" s="3">
        <f t="shared" si="6"/>
        <v>6</v>
      </c>
      <c r="GR39" s="3">
        <f t="shared" si="6"/>
        <v>3</v>
      </c>
    </row>
    <row r="40" spans="1:254" ht="37.5" customHeight="1" x14ac:dyDescent="0.25">
      <c r="A40" s="94" t="s">
        <v>837</v>
      </c>
      <c r="B40" s="95"/>
      <c r="C40" s="10">
        <v>30</v>
      </c>
      <c r="D40" s="10">
        <v>46</v>
      </c>
      <c r="E40" s="10">
        <v>23</v>
      </c>
      <c r="F40" s="10">
        <v>30</v>
      </c>
      <c r="G40" s="10">
        <v>46</v>
      </c>
      <c r="H40" s="10">
        <v>23</v>
      </c>
      <c r="I40" s="10">
        <v>30</v>
      </c>
      <c r="J40" s="10">
        <f>J39*100/13</f>
        <v>46.153846153846153</v>
      </c>
      <c r="K40" s="10">
        <v>23</v>
      </c>
      <c r="L40" s="10">
        <v>30</v>
      </c>
      <c r="M40" s="10">
        <f>M39*100/13</f>
        <v>46.153846153846153</v>
      </c>
      <c r="N40" s="10">
        <v>23</v>
      </c>
      <c r="O40" s="10">
        <v>30</v>
      </c>
      <c r="P40" s="10">
        <f>P39*100/13</f>
        <v>46.153846153846153</v>
      </c>
      <c r="Q40" s="10">
        <v>23</v>
      </c>
      <c r="R40" s="10">
        <v>30</v>
      </c>
      <c r="S40" s="10">
        <f>S39*100/13</f>
        <v>46.153846153846153</v>
      </c>
      <c r="T40" s="10">
        <v>23</v>
      </c>
      <c r="U40" s="10">
        <v>30</v>
      </c>
      <c r="V40" s="10">
        <v>46</v>
      </c>
      <c r="W40" s="10">
        <v>23</v>
      </c>
      <c r="X40" s="10">
        <v>30</v>
      </c>
      <c r="Y40" s="10">
        <v>46</v>
      </c>
      <c r="Z40" s="10">
        <v>23</v>
      </c>
      <c r="AA40" s="10">
        <v>30</v>
      </c>
      <c r="AB40" s="10">
        <f>AB39*100/13</f>
        <v>46.153846153846153</v>
      </c>
      <c r="AC40" s="10">
        <v>23</v>
      </c>
      <c r="AD40" s="10">
        <v>30</v>
      </c>
      <c r="AE40" s="10">
        <f>AE39*100/13</f>
        <v>46.153846153846153</v>
      </c>
      <c r="AF40" s="10">
        <v>23</v>
      </c>
      <c r="AG40" s="10">
        <v>30</v>
      </c>
      <c r="AH40" s="10">
        <f>AH39*100/13</f>
        <v>46.153846153846153</v>
      </c>
      <c r="AI40" s="10">
        <v>23</v>
      </c>
      <c r="AJ40" s="10">
        <v>30</v>
      </c>
      <c r="AK40" s="10">
        <f>AK39*100/13</f>
        <v>46.153846153846153</v>
      </c>
      <c r="AL40" s="10">
        <v>23</v>
      </c>
      <c r="AM40" s="10">
        <v>30</v>
      </c>
      <c r="AN40" s="10">
        <v>46</v>
      </c>
      <c r="AO40" s="10">
        <v>23</v>
      </c>
      <c r="AP40" s="10">
        <v>30</v>
      </c>
      <c r="AQ40" s="10">
        <v>46</v>
      </c>
      <c r="AR40" s="10">
        <v>23</v>
      </c>
      <c r="AS40" s="10">
        <v>30</v>
      </c>
      <c r="AT40" s="10">
        <f>AT39*100/13</f>
        <v>46.153846153846153</v>
      </c>
      <c r="AU40" s="10">
        <v>23</v>
      </c>
      <c r="AV40" s="10">
        <v>30</v>
      </c>
      <c r="AW40" s="10">
        <f>AW39*100/13</f>
        <v>46.153846153846153</v>
      </c>
      <c r="AX40" s="10">
        <v>23</v>
      </c>
      <c r="AY40" s="10">
        <v>30</v>
      </c>
      <c r="AZ40" s="10">
        <f>AZ39*100/13</f>
        <v>46.153846153846153</v>
      </c>
      <c r="BA40" s="10">
        <v>23</v>
      </c>
      <c r="BB40" s="10">
        <v>30</v>
      </c>
      <c r="BC40" s="10">
        <f>BC39*100/13</f>
        <v>46.153846153846153</v>
      </c>
      <c r="BD40" s="10">
        <v>23</v>
      </c>
      <c r="BE40" s="10">
        <v>30</v>
      </c>
      <c r="BF40" s="10">
        <v>46</v>
      </c>
      <c r="BG40" s="10">
        <v>23</v>
      </c>
      <c r="BH40" s="10">
        <v>30</v>
      </c>
      <c r="BI40" s="10">
        <v>46</v>
      </c>
      <c r="BJ40" s="10">
        <v>23</v>
      </c>
      <c r="BK40" s="10">
        <v>30</v>
      </c>
      <c r="BL40" s="10">
        <f>BL39*100/13</f>
        <v>46.153846153846153</v>
      </c>
      <c r="BM40" s="10">
        <v>23</v>
      </c>
      <c r="BN40" s="10">
        <v>30</v>
      </c>
      <c r="BO40" s="10">
        <f>BO39*100/13</f>
        <v>46.153846153846153</v>
      </c>
      <c r="BP40" s="10">
        <v>23</v>
      </c>
      <c r="BQ40" s="10">
        <v>30</v>
      </c>
      <c r="BR40" s="10">
        <f>BR39*100/13</f>
        <v>46.153846153846153</v>
      </c>
      <c r="BS40" s="10">
        <v>23</v>
      </c>
      <c r="BT40" s="10">
        <v>30</v>
      </c>
      <c r="BU40" s="10">
        <f>BU39*100/13</f>
        <v>46.153846153846153</v>
      </c>
      <c r="BV40" s="10">
        <v>23</v>
      </c>
      <c r="BW40" s="10">
        <v>30</v>
      </c>
      <c r="BX40" s="10">
        <v>46</v>
      </c>
      <c r="BY40" s="10">
        <v>23</v>
      </c>
      <c r="BZ40" s="10">
        <v>30</v>
      </c>
      <c r="CA40" s="10">
        <v>46</v>
      </c>
      <c r="CB40" s="10">
        <v>23</v>
      </c>
      <c r="CC40" s="10">
        <v>30</v>
      </c>
      <c r="CD40" s="10">
        <f>CD39*100/13</f>
        <v>46.153846153846153</v>
      </c>
      <c r="CE40" s="10">
        <v>23</v>
      </c>
      <c r="CF40" s="10">
        <v>30</v>
      </c>
      <c r="CG40" s="10">
        <f>CG39*100/13</f>
        <v>46.153846153846153</v>
      </c>
      <c r="CH40" s="10">
        <v>23</v>
      </c>
      <c r="CI40" s="10">
        <v>30</v>
      </c>
      <c r="CJ40" s="10">
        <f>CJ39*100/13</f>
        <v>46.153846153846153</v>
      </c>
      <c r="CK40" s="10">
        <v>23</v>
      </c>
      <c r="CL40" s="10">
        <v>30</v>
      </c>
      <c r="CM40" s="10">
        <f>CM39*100/13</f>
        <v>46.153846153846153</v>
      </c>
      <c r="CN40" s="10">
        <v>23</v>
      </c>
      <c r="CO40" s="10">
        <v>30</v>
      </c>
      <c r="CP40" s="10">
        <v>46</v>
      </c>
      <c r="CQ40" s="10">
        <v>23</v>
      </c>
      <c r="CR40" s="10">
        <v>30</v>
      </c>
      <c r="CS40" s="10">
        <v>46</v>
      </c>
      <c r="CT40" s="10">
        <v>23</v>
      </c>
      <c r="CU40" s="10">
        <v>30</v>
      </c>
      <c r="CV40" s="10">
        <f>CV39*100/13</f>
        <v>46.153846153846153</v>
      </c>
      <c r="CW40" s="10">
        <v>23</v>
      </c>
      <c r="CX40" s="10">
        <v>30</v>
      </c>
      <c r="CY40" s="10">
        <f>CY39*100/13</f>
        <v>46.153846153846153</v>
      </c>
      <c r="CZ40" s="10">
        <v>23</v>
      </c>
      <c r="DA40" s="10">
        <v>30</v>
      </c>
      <c r="DB40" s="10">
        <f>DB39*100/13</f>
        <v>46.153846153846153</v>
      </c>
      <c r="DC40" s="10">
        <v>23</v>
      </c>
      <c r="DD40" s="10">
        <v>30</v>
      </c>
      <c r="DE40" s="10">
        <f>DE39*100/13</f>
        <v>46.153846153846153</v>
      </c>
      <c r="DF40" s="10">
        <v>23</v>
      </c>
      <c r="DG40" s="10">
        <v>30</v>
      </c>
      <c r="DH40" s="10">
        <v>46</v>
      </c>
      <c r="DI40" s="10">
        <v>23</v>
      </c>
      <c r="DJ40" s="10">
        <v>30</v>
      </c>
      <c r="DK40" s="10">
        <v>46</v>
      </c>
      <c r="DL40" s="10">
        <v>23</v>
      </c>
      <c r="DM40" s="10">
        <v>30</v>
      </c>
      <c r="DN40" s="10">
        <f>DN39*100/13</f>
        <v>46.153846153846153</v>
      </c>
      <c r="DO40" s="10">
        <v>23</v>
      </c>
      <c r="DP40" s="10">
        <v>30</v>
      </c>
      <c r="DQ40" s="10">
        <f>DQ39*100/13</f>
        <v>46.153846153846153</v>
      </c>
      <c r="DR40" s="10">
        <v>23</v>
      </c>
      <c r="DS40" s="10">
        <v>30</v>
      </c>
      <c r="DT40" s="10">
        <f>DT39*100/13</f>
        <v>46.153846153846153</v>
      </c>
      <c r="DU40" s="10">
        <v>23</v>
      </c>
      <c r="DV40" s="10">
        <v>30</v>
      </c>
      <c r="DW40" s="10">
        <f>DW39*100/13</f>
        <v>46.153846153846153</v>
      </c>
      <c r="DX40" s="10">
        <v>23</v>
      </c>
      <c r="DY40" s="10">
        <v>30</v>
      </c>
      <c r="DZ40" s="10">
        <v>46</v>
      </c>
      <c r="EA40" s="10">
        <v>23</v>
      </c>
      <c r="EB40" s="10">
        <v>30</v>
      </c>
      <c r="EC40" s="10">
        <v>46</v>
      </c>
      <c r="ED40" s="10">
        <v>23</v>
      </c>
      <c r="EE40" s="10">
        <v>30</v>
      </c>
      <c r="EF40" s="10">
        <f>EF39*100/13</f>
        <v>46.153846153846153</v>
      </c>
      <c r="EG40" s="10">
        <v>23</v>
      </c>
      <c r="EH40" s="10">
        <v>30</v>
      </c>
      <c r="EI40" s="10">
        <f>EI39*100/13</f>
        <v>46.153846153846153</v>
      </c>
      <c r="EJ40" s="10">
        <v>23</v>
      </c>
      <c r="EK40" s="10">
        <v>30</v>
      </c>
      <c r="EL40" s="10">
        <f>EL39*100/13</f>
        <v>46.153846153846153</v>
      </c>
      <c r="EM40" s="10">
        <v>23</v>
      </c>
      <c r="EN40" s="10">
        <v>30</v>
      </c>
      <c r="EO40" s="10">
        <f>EO39*100/13</f>
        <v>46.153846153846153</v>
      </c>
      <c r="EP40" s="10">
        <v>23</v>
      </c>
      <c r="EQ40" s="10">
        <v>30</v>
      </c>
      <c r="ER40" s="10">
        <v>46</v>
      </c>
      <c r="ES40" s="10">
        <v>23</v>
      </c>
      <c r="ET40" s="10">
        <v>30</v>
      </c>
      <c r="EU40" s="10">
        <v>46</v>
      </c>
      <c r="EV40" s="10">
        <v>23</v>
      </c>
      <c r="EW40" s="10">
        <v>30</v>
      </c>
      <c r="EX40" s="10">
        <f>EX39*100/13</f>
        <v>46.153846153846153</v>
      </c>
      <c r="EY40" s="10">
        <v>23</v>
      </c>
      <c r="EZ40" s="10">
        <v>30</v>
      </c>
      <c r="FA40" s="10">
        <f>FA39*100/13</f>
        <v>46.153846153846153</v>
      </c>
      <c r="FB40" s="10">
        <v>23</v>
      </c>
      <c r="FC40" s="10">
        <v>30</v>
      </c>
      <c r="FD40" s="10">
        <f>FD39*100/13</f>
        <v>46.153846153846153</v>
      </c>
      <c r="FE40" s="10">
        <v>23</v>
      </c>
      <c r="FF40" s="10">
        <v>30</v>
      </c>
      <c r="FG40" s="10">
        <f>FG39*100/13</f>
        <v>46.153846153846153</v>
      </c>
      <c r="FH40" s="10">
        <v>23</v>
      </c>
      <c r="FI40" s="10">
        <v>30</v>
      </c>
      <c r="FJ40" s="10">
        <v>46</v>
      </c>
      <c r="FK40" s="10">
        <v>23</v>
      </c>
      <c r="FL40" s="10">
        <v>30</v>
      </c>
      <c r="FM40" s="10">
        <v>46</v>
      </c>
      <c r="FN40" s="10">
        <v>23</v>
      </c>
      <c r="FO40" s="10">
        <v>30</v>
      </c>
      <c r="FP40" s="10">
        <f>FP39*100/13</f>
        <v>46.153846153846153</v>
      </c>
      <c r="FQ40" s="10">
        <v>23</v>
      </c>
      <c r="FR40" s="10">
        <v>30</v>
      </c>
      <c r="FS40" s="10">
        <f>FS39*100/13</f>
        <v>46.153846153846153</v>
      </c>
      <c r="FT40" s="10">
        <v>23</v>
      </c>
      <c r="FU40" s="10">
        <v>30</v>
      </c>
      <c r="FV40" s="10">
        <f>FV39*100/13</f>
        <v>46.153846153846153</v>
      </c>
      <c r="FW40" s="10">
        <v>23</v>
      </c>
      <c r="FX40" s="10">
        <v>30</v>
      </c>
      <c r="FY40" s="10">
        <f>FY39*100/13</f>
        <v>46.153846153846153</v>
      </c>
      <c r="FZ40" s="10">
        <v>23</v>
      </c>
      <c r="GA40" s="10">
        <v>30</v>
      </c>
      <c r="GB40" s="10">
        <v>46</v>
      </c>
      <c r="GC40" s="10">
        <v>23</v>
      </c>
      <c r="GD40" s="10">
        <v>30</v>
      </c>
      <c r="GE40" s="10">
        <v>46</v>
      </c>
      <c r="GF40" s="10">
        <v>23</v>
      </c>
      <c r="GG40" s="10">
        <v>30</v>
      </c>
      <c r="GH40" s="10">
        <f>GH39*100/13</f>
        <v>46.153846153846153</v>
      </c>
      <c r="GI40" s="10">
        <v>23</v>
      </c>
      <c r="GJ40" s="10">
        <v>30</v>
      </c>
      <c r="GK40" s="10">
        <f>GK39*100/13</f>
        <v>46.153846153846153</v>
      </c>
      <c r="GL40" s="10">
        <v>23</v>
      </c>
      <c r="GM40" s="10">
        <v>30</v>
      </c>
      <c r="GN40" s="10">
        <f>GN39*100/13</f>
        <v>46.153846153846153</v>
      </c>
      <c r="GO40" s="10">
        <v>23</v>
      </c>
      <c r="GP40" s="10">
        <v>30</v>
      </c>
      <c r="GQ40" s="10">
        <f>GQ39*100/13</f>
        <v>46.153846153846153</v>
      </c>
      <c r="GR40" s="10">
        <v>23</v>
      </c>
    </row>
    <row r="42" spans="1:254" x14ac:dyDescent="0.25">
      <c r="B42" s="166" t="s">
        <v>809</v>
      </c>
      <c r="C42" s="166"/>
      <c r="D42" s="166"/>
      <c r="E42" s="166"/>
      <c r="F42" s="31"/>
      <c r="G42" s="31"/>
      <c r="H42" s="31"/>
      <c r="I42" s="31"/>
      <c r="J42" s="31"/>
      <c r="K42" s="31"/>
      <c r="L42" s="76"/>
      <c r="M42" s="31"/>
    </row>
    <row r="43" spans="1:254" x14ac:dyDescent="0.25">
      <c r="B43" s="4" t="s">
        <v>810</v>
      </c>
      <c r="C43" s="28" t="s">
        <v>828</v>
      </c>
      <c r="D43" s="24">
        <v>4</v>
      </c>
      <c r="E43" s="33">
        <v>31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v>6</v>
      </c>
      <c r="E44" s="33">
        <f>(D40+G40+J40+M40+P40+S40)/6</f>
        <v>46.102564102564109</v>
      </c>
      <c r="F44" s="31"/>
      <c r="G44" s="31"/>
      <c r="H44" s="31" t="s">
        <v>1386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v>3</v>
      </c>
      <c r="E45" s="33">
        <f>(E40+H40+K40+N40+Q40+T40)/6</f>
        <v>23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13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56" t="s">
        <v>56</v>
      </c>
      <c r="E47" s="156"/>
      <c r="F47" s="121" t="s">
        <v>3</v>
      </c>
      <c r="G47" s="122"/>
      <c r="H47" s="123" t="s">
        <v>329</v>
      </c>
      <c r="I47" s="124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v>4</v>
      </c>
      <c r="E48" s="33">
        <f>(U40+X40+AA40+AD40+AG40+AJ40)/6</f>
        <v>30</v>
      </c>
      <c r="F48" s="24">
        <v>4</v>
      </c>
      <c r="G48" s="33">
        <f>(AM40+AP40+AS40+AV40+AY40+BB40)/6</f>
        <v>30</v>
      </c>
      <c r="H48" s="24">
        <v>4</v>
      </c>
      <c r="I48" s="33">
        <f>(BE40+BH40+BK40+BN40+BQ40+BT40)/6</f>
        <v>30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v>6</v>
      </c>
      <c r="E49" s="33">
        <f>(V40+Y40+AB40+AE40+AH40+AK40)/6</f>
        <v>46.102564102564109</v>
      </c>
      <c r="F49" s="24">
        <v>6</v>
      </c>
      <c r="G49" s="33">
        <f>(AN40+AQ40+AT40+AW40+AZ40+BC40)/6</f>
        <v>46.102564102564109</v>
      </c>
      <c r="H49" s="24">
        <v>6</v>
      </c>
      <c r="I49" s="33">
        <f>(BF40+BI40+BL40+BO40+BR40+BU40)/6</f>
        <v>46.102564102564109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v>3</v>
      </c>
      <c r="E50" s="33">
        <f>(W40+Z40+AC40+AF40+AI40+AL40)/6</f>
        <v>23</v>
      </c>
      <c r="F50" s="24">
        <v>3</v>
      </c>
      <c r="G50" s="33">
        <f>(AO40+AR40+AU40+AX40+BA40+BD40)/6</f>
        <v>23</v>
      </c>
      <c r="H50" s="24">
        <v>3</v>
      </c>
      <c r="I50" s="33">
        <f>(BG40+BJ40+BM40+BP40+BS40+BV40)/6</f>
        <v>23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H51" si="7">SUM(D48:D50)</f>
        <v>13</v>
      </c>
      <c r="E51" s="34">
        <v>100</v>
      </c>
      <c r="F51" s="34">
        <f t="shared" si="7"/>
        <v>13</v>
      </c>
      <c r="G51" s="35">
        <v>100</v>
      </c>
      <c r="H51" s="34">
        <f t="shared" si="7"/>
        <v>13</v>
      </c>
      <c r="I51" s="34">
        <v>100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v>4</v>
      </c>
      <c r="E52" s="33">
        <f>(BW40+BZ40+CC40+CF40+CI40+CL40)/6</f>
        <v>30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v>6</v>
      </c>
      <c r="E53" s="33">
        <f>(BX40+CA40+CD40+CG40+CJ40+CM40)/6</f>
        <v>46.102564102564109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v>3</v>
      </c>
      <c r="E54" s="33">
        <f>(BY40+CB40+CE40+CH40+CK40+CN40)/6</f>
        <v>23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13</v>
      </c>
      <c r="E55" s="35"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56" t="s">
        <v>157</v>
      </c>
      <c r="E56" s="156"/>
      <c r="F56" s="119" t="s">
        <v>115</v>
      </c>
      <c r="G56" s="120"/>
      <c r="H56" s="123" t="s">
        <v>172</v>
      </c>
      <c r="I56" s="124"/>
      <c r="J56" s="118" t="s">
        <v>184</v>
      </c>
      <c r="K56" s="118"/>
      <c r="L56" s="118" t="s">
        <v>116</v>
      </c>
      <c r="M56" s="118"/>
    </row>
    <row r="57" spans="2:13" x14ac:dyDescent="0.25">
      <c r="B57" s="4" t="s">
        <v>810</v>
      </c>
      <c r="C57" s="28" t="s">
        <v>831</v>
      </c>
      <c r="D57" s="24">
        <v>4</v>
      </c>
      <c r="E57" s="33">
        <f>(CO40+CR40+CU40+CX40+DA40+DD40)/6</f>
        <v>30</v>
      </c>
      <c r="F57" s="24">
        <v>4</v>
      </c>
      <c r="G57" s="33">
        <f>(DG40+DJ40+DM40+DP40+DS40+DV40)/6</f>
        <v>30</v>
      </c>
      <c r="H57" s="24">
        <v>4</v>
      </c>
      <c r="I57" s="33">
        <f>(DY40+EB40+EE40+EH40+EK40+EN40)/6</f>
        <v>30</v>
      </c>
      <c r="J57" s="24">
        <v>4</v>
      </c>
      <c r="K57" s="33">
        <f>(EQ40+ET40+EW40+EZ40+FC40+FF40)/6</f>
        <v>30</v>
      </c>
      <c r="L57" s="24">
        <v>4</v>
      </c>
      <c r="M57" s="33">
        <f>(FI40+FL40+FO40+FR40+FU40+FX40)/6</f>
        <v>30</v>
      </c>
    </row>
    <row r="58" spans="2:13" x14ac:dyDescent="0.25">
      <c r="B58" s="4" t="s">
        <v>811</v>
      </c>
      <c r="C58" s="28" t="s">
        <v>831</v>
      </c>
      <c r="D58" s="24">
        <v>6</v>
      </c>
      <c r="E58" s="33">
        <f>(CP40+CS40+CV40+CY40+DB40+DE40)/6</f>
        <v>46.102564102564109</v>
      </c>
      <c r="F58" s="24">
        <v>6</v>
      </c>
      <c r="G58" s="33">
        <f>(DH40+DK40+DN40+DQ40+DT40+DW40)/6</f>
        <v>46.102564102564109</v>
      </c>
      <c r="H58" s="24">
        <v>6</v>
      </c>
      <c r="I58" s="33">
        <f>(DZ40+EC40+EF40+EI40+EL40+EO40)/6</f>
        <v>46.102564102564109</v>
      </c>
      <c r="J58" s="24">
        <v>6</v>
      </c>
      <c r="K58" s="33">
        <f>(ER40+EU40+EX40+FA40+FD40+FG40)/6</f>
        <v>46.102564102564109</v>
      </c>
      <c r="L58" s="24">
        <v>6</v>
      </c>
      <c r="M58" s="33">
        <f>(FJ40+FM40+FP40+FS40+FV40+FY40)/6</f>
        <v>46.102564102564109</v>
      </c>
    </row>
    <row r="59" spans="2:13" x14ac:dyDescent="0.25">
      <c r="B59" s="4" t="s">
        <v>812</v>
      </c>
      <c r="C59" s="28" t="s">
        <v>831</v>
      </c>
      <c r="D59" s="24">
        <v>3</v>
      </c>
      <c r="E59" s="33">
        <f>(CQ40+CT40+CW40+CZ40+DC40+DF40)/6</f>
        <v>23</v>
      </c>
      <c r="F59" s="24">
        <v>3</v>
      </c>
      <c r="G59" s="33">
        <f>(DI40+DL40+DO40+DR40+DU40+DX40)/6</f>
        <v>23</v>
      </c>
      <c r="H59" s="24">
        <v>3</v>
      </c>
      <c r="I59" s="33">
        <f>(EA40+ED40+EG40+EJ40+EM40+EP40)/6</f>
        <v>23</v>
      </c>
      <c r="J59" s="24">
        <v>3</v>
      </c>
      <c r="K59" s="33">
        <f>(ES40+EV40+EY40+FB40+FE40+FH40)/6</f>
        <v>23</v>
      </c>
      <c r="L59" s="24">
        <v>3</v>
      </c>
      <c r="M59" s="33">
        <f>(FK40+FN40+FQ40+FT40+FW40+FZ40)/6</f>
        <v>23</v>
      </c>
    </row>
    <row r="60" spans="2:13" x14ac:dyDescent="0.25">
      <c r="B60" s="28"/>
      <c r="C60" s="28"/>
      <c r="D60" s="34">
        <f t="shared" ref="D60:L60" si="8">SUM(D57:D59)</f>
        <v>13</v>
      </c>
      <c r="E60" s="34">
        <v>100</v>
      </c>
      <c r="F60" s="34">
        <f t="shared" si="8"/>
        <v>13</v>
      </c>
      <c r="G60" s="35">
        <v>100</v>
      </c>
      <c r="H60" s="34">
        <f t="shared" si="8"/>
        <v>13</v>
      </c>
      <c r="I60" s="34">
        <v>100</v>
      </c>
      <c r="J60" s="34">
        <f t="shared" si="8"/>
        <v>13</v>
      </c>
      <c r="K60" s="34">
        <v>100</v>
      </c>
      <c r="L60" s="34">
        <f t="shared" si="8"/>
        <v>13</v>
      </c>
      <c r="M60" s="34">
        <v>100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4</v>
      </c>
      <c r="E61" s="33">
        <f>(GA40+GD40+GG40+GJ40+GM40+GP40)/6</f>
        <v>30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6</v>
      </c>
      <c r="E62" s="33">
        <f>(GB40+GE40+GH40+GK40+GN40+GQ40)/6</f>
        <v>46.102564102564109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3</v>
      </c>
      <c r="E63" s="33">
        <f>(GC40+GF40+GI40+GL40+GO40+GR40)/6</f>
        <v>23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13</v>
      </c>
      <c r="E64" s="35"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A4" zoomScale="80" zoomScaleNormal="80" workbookViewId="0">
      <selection activeCell="T13" sqref="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 t="s">
        <v>1408</v>
      </c>
      <c r="C2" s="7"/>
      <c r="D2" s="7"/>
      <c r="E2" s="7"/>
      <c r="F2" s="7"/>
      <c r="G2" s="7" t="s">
        <v>1409</v>
      </c>
      <c r="H2" s="7"/>
      <c r="I2" s="7"/>
      <c r="J2" s="15" t="s">
        <v>1411</v>
      </c>
      <c r="K2" s="15" t="s">
        <v>1412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1372</v>
      </c>
      <c r="IT2" s="109"/>
      <c r="KK2" s="109" t="s">
        <v>1386</v>
      </c>
      <c r="KL2" s="10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78" t="s">
        <v>1391</v>
      </c>
      <c r="ID3" s="78"/>
      <c r="IE3" s="78"/>
      <c r="IF3" s="78"/>
      <c r="IG3" s="78"/>
      <c r="IH3" s="78"/>
      <c r="II3" s="78"/>
      <c r="IJ3" s="78"/>
      <c r="IK3" s="78"/>
      <c r="IL3" s="78"/>
      <c r="IM3" s="78"/>
      <c r="IN3" s="78"/>
      <c r="IO3" s="78"/>
      <c r="IP3" s="78"/>
      <c r="IQ3" s="78"/>
      <c r="IR3" s="78"/>
      <c r="IS3" s="78"/>
      <c r="IT3" s="78"/>
    </row>
    <row r="4" spans="1:299" ht="15.6" customHeight="1" x14ac:dyDescent="0.25">
      <c r="A4" s="96" t="s">
        <v>0</v>
      </c>
      <c r="B4" s="96" t="s">
        <v>1</v>
      </c>
      <c r="C4" s="79" t="s">
        <v>1387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68"/>
      <c r="Y4" s="68"/>
      <c r="Z4" s="68"/>
      <c r="AA4" s="68"/>
      <c r="AB4" s="68"/>
      <c r="AC4" s="68"/>
      <c r="AD4" s="68"/>
      <c r="AE4" s="68"/>
      <c r="AF4" s="69"/>
      <c r="AG4" s="81" t="s">
        <v>2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 t="s">
        <v>1388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3" t="s">
        <v>114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4" t="s">
        <v>1392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70"/>
      <c r="IV4" s="70"/>
      <c r="IW4" s="70"/>
      <c r="IX4" s="70"/>
      <c r="IY4" s="70"/>
      <c r="IZ4" s="70"/>
      <c r="JA4" s="70"/>
      <c r="JB4" s="70"/>
      <c r="JC4" s="70"/>
      <c r="JD4" s="74"/>
      <c r="JE4" s="74"/>
      <c r="JF4" s="74"/>
      <c r="JG4" s="74"/>
      <c r="JH4" s="74"/>
      <c r="JI4" s="74"/>
      <c r="JJ4" s="75"/>
      <c r="JK4" s="75"/>
      <c r="JL4" s="75"/>
      <c r="JM4" s="75"/>
      <c r="JN4" s="75"/>
      <c r="JO4" s="75"/>
      <c r="JP4" s="75"/>
    </row>
    <row r="5" spans="1:299" ht="15" customHeight="1" x14ac:dyDescent="0.25">
      <c r="A5" s="97"/>
      <c r="B5" s="97"/>
      <c r="C5" s="85" t="s">
        <v>1379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1380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7" t="s">
        <v>713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329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5" t="s">
        <v>330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6" t="s">
        <v>172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184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116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7"/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87"/>
      <c r="IV5" s="87"/>
      <c r="IW5" s="87"/>
      <c r="IX5" s="87"/>
      <c r="IY5" s="87"/>
      <c r="IZ5" s="87"/>
      <c r="JA5" s="87"/>
      <c r="JB5" s="87"/>
      <c r="JC5" s="87"/>
    </row>
    <row r="6" spans="1:299" ht="4.1500000000000004" hidden="1" customHeight="1" x14ac:dyDescent="0.25">
      <c r="A6" s="97"/>
      <c r="B6" s="9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  <c r="IU6" s="87"/>
      <c r="IV6" s="87"/>
      <c r="IW6" s="87"/>
      <c r="IX6" s="87"/>
      <c r="IY6" s="87"/>
      <c r="IZ6" s="87"/>
      <c r="JA6" s="87"/>
      <c r="JB6" s="87"/>
      <c r="JC6" s="87"/>
    </row>
    <row r="7" spans="1:299" ht="16.149999999999999" hidden="1" customHeight="1" x14ac:dyDescent="0.25">
      <c r="A7" s="97"/>
      <c r="B7" s="9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</row>
    <row r="8" spans="1:299" ht="17.45" hidden="1" customHeight="1" x14ac:dyDescent="0.25">
      <c r="A8" s="97"/>
      <c r="B8" s="9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</row>
    <row r="9" spans="1:299" ht="18" hidden="1" customHeight="1" x14ac:dyDescent="0.25">
      <c r="A9" s="97"/>
      <c r="B9" s="9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  <c r="IU9" s="87"/>
      <c r="IV9" s="87"/>
      <c r="IW9" s="87"/>
      <c r="IX9" s="87"/>
      <c r="IY9" s="87"/>
      <c r="IZ9" s="87"/>
      <c r="JA9" s="87"/>
      <c r="JB9" s="87"/>
      <c r="JC9" s="87"/>
    </row>
    <row r="10" spans="1:299" ht="30" hidden="1" customHeight="1" x14ac:dyDescent="0.25">
      <c r="A10" s="97"/>
      <c r="B10" s="9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</row>
    <row r="11" spans="1:299" ht="15.75" x14ac:dyDescent="0.25">
      <c r="A11" s="97"/>
      <c r="B11" s="97"/>
      <c r="C11" s="89" t="s">
        <v>629</v>
      </c>
      <c r="D11" s="89" t="s">
        <v>5</v>
      </c>
      <c r="E11" s="89" t="s">
        <v>6</v>
      </c>
      <c r="F11" s="89" t="s">
        <v>630</v>
      </c>
      <c r="G11" s="89" t="s">
        <v>7</v>
      </c>
      <c r="H11" s="89" t="s">
        <v>8</v>
      </c>
      <c r="I11" s="89" t="s">
        <v>631</v>
      </c>
      <c r="J11" s="89" t="s">
        <v>9</v>
      </c>
      <c r="K11" s="89" t="s">
        <v>10</v>
      </c>
      <c r="L11" s="89" t="s">
        <v>703</v>
      </c>
      <c r="M11" s="89" t="s">
        <v>9</v>
      </c>
      <c r="N11" s="89" t="s">
        <v>10</v>
      </c>
      <c r="O11" s="89" t="s">
        <v>632</v>
      </c>
      <c r="P11" s="89" t="s">
        <v>11</v>
      </c>
      <c r="Q11" s="89" t="s">
        <v>4</v>
      </c>
      <c r="R11" s="89" t="s">
        <v>633</v>
      </c>
      <c r="S11" s="89" t="s">
        <v>6</v>
      </c>
      <c r="T11" s="89" t="s">
        <v>12</v>
      </c>
      <c r="U11" s="89" t="s">
        <v>634</v>
      </c>
      <c r="V11" s="89" t="s">
        <v>6</v>
      </c>
      <c r="W11" s="89" t="s">
        <v>12</v>
      </c>
      <c r="X11" s="89" t="s">
        <v>635</v>
      </c>
      <c r="Y11" s="89"/>
      <c r="Z11" s="89"/>
      <c r="AA11" s="89" t="s">
        <v>636</v>
      </c>
      <c r="AB11" s="89"/>
      <c r="AC11" s="89"/>
      <c r="AD11" s="89" t="s">
        <v>637</v>
      </c>
      <c r="AE11" s="89"/>
      <c r="AF11" s="89"/>
      <c r="AG11" s="89" t="s">
        <v>704</v>
      </c>
      <c r="AH11" s="89"/>
      <c r="AI11" s="89"/>
      <c r="AJ11" s="89" t="s">
        <v>638</v>
      </c>
      <c r="AK11" s="89"/>
      <c r="AL11" s="89"/>
      <c r="AM11" s="89" t="s">
        <v>639</v>
      </c>
      <c r="AN11" s="89"/>
      <c r="AO11" s="89"/>
      <c r="AP11" s="88" t="s">
        <v>640</v>
      </c>
      <c r="AQ11" s="88"/>
      <c r="AR11" s="88"/>
      <c r="AS11" s="89" t="s">
        <v>641</v>
      </c>
      <c r="AT11" s="89"/>
      <c r="AU11" s="89"/>
      <c r="AV11" s="89" t="s">
        <v>642</v>
      </c>
      <c r="AW11" s="89"/>
      <c r="AX11" s="89"/>
      <c r="AY11" s="89" t="s">
        <v>643</v>
      </c>
      <c r="AZ11" s="89"/>
      <c r="BA11" s="89"/>
      <c r="BB11" s="89" t="s">
        <v>644</v>
      </c>
      <c r="BC11" s="89"/>
      <c r="BD11" s="89"/>
      <c r="BE11" s="89" t="s">
        <v>645</v>
      </c>
      <c r="BF11" s="89"/>
      <c r="BG11" s="89"/>
      <c r="BH11" s="88" t="s">
        <v>646</v>
      </c>
      <c r="BI11" s="88"/>
      <c r="BJ11" s="88"/>
      <c r="BK11" s="88" t="s">
        <v>705</v>
      </c>
      <c r="BL11" s="88"/>
      <c r="BM11" s="88"/>
      <c r="BN11" s="89" t="s">
        <v>647</v>
      </c>
      <c r="BO11" s="89"/>
      <c r="BP11" s="89"/>
      <c r="BQ11" s="89" t="s">
        <v>648</v>
      </c>
      <c r="BR11" s="89"/>
      <c r="BS11" s="89"/>
      <c r="BT11" s="88" t="s">
        <v>649</v>
      </c>
      <c r="BU11" s="88"/>
      <c r="BV11" s="88"/>
      <c r="BW11" s="89" t="s">
        <v>650</v>
      </c>
      <c r="BX11" s="89"/>
      <c r="BY11" s="89"/>
      <c r="BZ11" s="89" t="s">
        <v>651</v>
      </c>
      <c r="CA11" s="89"/>
      <c r="CB11" s="89"/>
      <c r="CC11" s="89" t="s">
        <v>652</v>
      </c>
      <c r="CD11" s="89"/>
      <c r="CE11" s="89"/>
      <c r="CF11" s="89" t="s">
        <v>653</v>
      </c>
      <c r="CG11" s="89"/>
      <c r="CH11" s="89"/>
      <c r="CI11" s="89" t="s">
        <v>654</v>
      </c>
      <c r="CJ11" s="89"/>
      <c r="CK11" s="89"/>
      <c r="CL11" s="89" t="s">
        <v>655</v>
      </c>
      <c r="CM11" s="89"/>
      <c r="CN11" s="89"/>
      <c r="CO11" s="89" t="s">
        <v>706</v>
      </c>
      <c r="CP11" s="89"/>
      <c r="CQ11" s="89"/>
      <c r="CR11" s="89" t="s">
        <v>656</v>
      </c>
      <c r="CS11" s="89"/>
      <c r="CT11" s="89"/>
      <c r="CU11" s="89" t="s">
        <v>657</v>
      </c>
      <c r="CV11" s="89"/>
      <c r="CW11" s="89"/>
      <c r="CX11" s="89" t="s">
        <v>658</v>
      </c>
      <c r="CY11" s="89"/>
      <c r="CZ11" s="89"/>
      <c r="DA11" s="89" t="s">
        <v>659</v>
      </c>
      <c r="DB11" s="89"/>
      <c r="DC11" s="89"/>
      <c r="DD11" s="88" t="s">
        <v>660</v>
      </c>
      <c r="DE11" s="88"/>
      <c r="DF11" s="88"/>
      <c r="DG11" s="88" t="s">
        <v>661</v>
      </c>
      <c r="DH11" s="88"/>
      <c r="DI11" s="88"/>
      <c r="DJ11" s="88" t="s">
        <v>662</v>
      </c>
      <c r="DK11" s="88"/>
      <c r="DL11" s="88"/>
      <c r="DM11" s="88" t="s">
        <v>707</v>
      </c>
      <c r="DN11" s="88"/>
      <c r="DO11" s="88"/>
      <c r="DP11" s="88" t="s">
        <v>663</v>
      </c>
      <c r="DQ11" s="88"/>
      <c r="DR11" s="88"/>
      <c r="DS11" s="88" t="s">
        <v>664</v>
      </c>
      <c r="DT11" s="88"/>
      <c r="DU11" s="88"/>
      <c r="DV11" s="88" t="s">
        <v>665</v>
      </c>
      <c r="DW11" s="88"/>
      <c r="DX11" s="88"/>
      <c r="DY11" s="88" t="s">
        <v>666</v>
      </c>
      <c r="DZ11" s="88"/>
      <c r="EA11" s="88"/>
      <c r="EB11" s="88" t="s">
        <v>667</v>
      </c>
      <c r="EC11" s="88"/>
      <c r="ED11" s="88"/>
      <c r="EE11" s="88" t="s">
        <v>668</v>
      </c>
      <c r="EF11" s="88"/>
      <c r="EG11" s="88"/>
      <c r="EH11" s="88" t="s">
        <v>708</v>
      </c>
      <c r="EI11" s="88"/>
      <c r="EJ11" s="88"/>
      <c r="EK11" s="88" t="s">
        <v>669</v>
      </c>
      <c r="EL11" s="88"/>
      <c r="EM11" s="88"/>
      <c r="EN11" s="88" t="s">
        <v>670</v>
      </c>
      <c r="EO11" s="88"/>
      <c r="EP11" s="88"/>
      <c r="EQ11" s="88" t="s">
        <v>671</v>
      </c>
      <c r="ER11" s="88"/>
      <c r="ES11" s="88"/>
      <c r="ET11" s="88" t="s">
        <v>672</v>
      </c>
      <c r="EU11" s="88"/>
      <c r="EV11" s="88"/>
      <c r="EW11" s="88" t="s">
        <v>673</v>
      </c>
      <c r="EX11" s="88"/>
      <c r="EY11" s="88"/>
      <c r="EZ11" s="88" t="s">
        <v>674</v>
      </c>
      <c r="FA11" s="88"/>
      <c r="FB11" s="88"/>
      <c r="FC11" s="88" t="s">
        <v>675</v>
      </c>
      <c r="FD11" s="88"/>
      <c r="FE11" s="88"/>
      <c r="FF11" s="88" t="s">
        <v>676</v>
      </c>
      <c r="FG11" s="88"/>
      <c r="FH11" s="88"/>
      <c r="FI11" s="88" t="s">
        <v>677</v>
      </c>
      <c r="FJ11" s="88"/>
      <c r="FK11" s="88"/>
      <c r="FL11" s="88" t="s">
        <v>709</v>
      </c>
      <c r="FM11" s="88"/>
      <c r="FN11" s="88"/>
      <c r="FO11" s="88" t="s">
        <v>678</v>
      </c>
      <c r="FP11" s="88"/>
      <c r="FQ11" s="88"/>
      <c r="FR11" s="88" t="s">
        <v>679</v>
      </c>
      <c r="FS11" s="88"/>
      <c r="FT11" s="88"/>
      <c r="FU11" s="88" t="s">
        <v>680</v>
      </c>
      <c r="FV11" s="88"/>
      <c r="FW11" s="88"/>
      <c r="FX11" s="88" t="s">
        <v>681</v>
      </c>
      <c r="FY11" s="88"/>
      <c r="FZ11" s="88"/>
      <c r="GA11" s="88" t="s">
        <v>682</v>
      </c>
      <c r="GB11" s="88"/>
      <c r="GC11" s="88"/>
      <c r="GD11" s="88" t="s">
        <v>683</v>
      </c>
      <c r="GE11" s="88"/>
      <c r="GF11" s="88"/>
      <c r="GG11" s="88" t="s">
        <v>684</v>
      </c>
      <c r="GH11" s="88"/>
      <c r="GI11" s="88"/>
      <c r="GJ11" s="88" t="s">
        <v>685</v>
      </c>
      <c r="GK11" s="88"/>
      <c r="GL11" s="88"/>
      <c r="GM11" s="88" t="s">
        <v>686</v>
      </c>
      <c r="GN11" s="88"/>
      <c r="GO11" s="88"/>
      <c r="GP11" s="88" t="s">
        <v>710</v>
      </c>
      <c r="GQ11" s="88"/>
      <c r="GR11" s="88"/>
      <c r="GS11" s="88" t="s">
        <v>687</v>
      </c>
      <c r="GT11" s="88"/>
      <c r="GU11" s="88"/>
      <c r="GV11" s="88" t="s">
        <v>688</v>
      </c>
      <c r="GW11" s="88"/>
      <c r="GX11" s="88"/>
      <c r="GY11" s="88" t="s">
        <v>689</v>
      </c>
      <c r="GZ11" s="88"/>
      <c r="HA11" s="88"/>
      <c r="HB11" s="88" t="s">
        <v>690</v>
      </c>
      <c r="HC11" s="88"/>
      <c r="HD11" s="88"/>
      <c r="HE11" s="88" t="s">
        <v>691</v>
      </c>
      <c r="HF11" s="88"/>
      <c r="HG11" s="88"/>
      <c r="HH11" s="88" t="s">
        <v>692</v>
      </c>
      <c r="HI11" s="88"/>
      <c r="HJ11" s="88"/>
      <c r="HK11" s="88" t="s">
        <v>693</v>
      </c>
      <c r="HL11" s="88"/>
      <c r="HM11" s="88"/>
      <c r="HN11" s="88" t="s">
        <v>694</v>
      </c>
      <c r="HO11" s="88"/>
      <c r="HP11" s="88"/>
      <c r="HQ11" s="88" t="s">
        <v>695</v>
      </c>
      <c r="HR11" s="88"/>
      <c r="HS11" s="88"/>
      <c r="HT11" s="88" t="s">
        <v>711</v>
      </c>
      <c r="HU11" s="88"/>
      <c r="HV11" s="88"/>
      <c r="HW11" s="88" t="s">
        <v>696</v>
      </c>
      <c r="HX11" s="88"/>
      <c r="HY11" s="88"/>
      <c r="HZ11" s="88" t="s">
        <v>697</v>
      </c>
      <c r="IA11" s="88"/>
      <c r="IB11" s="88"/>
      <c r="IC11" s="88" t="s">
        <v>698</v>
      </c>
      <c r="ID11" s="88"/>
      <c r="IE11" s="88"/>
      <c r="IF11" s="88" t="s">
        <v>699</v>
      </c>
      <c r="IG11" s="88"/>
      <c r="IH11" s="88"/>
      <c r="II11" s="88" t="s">
        <v>712</v>
      </c>
      <c r="IJ11" s="88"/>
      <c r="IK11" s="88"/>
      <c r="IL11" s="88" t="s">
        <v>700</v>
      </c>
      <c r="IM11" s="88"/>
      <c r="IN11" s="88"/>
      <c r="IO11" s="88" t="s">
        <v>701</v>
      </c>
      <c r="IP11" s="88"/>
      <c r="IQ11" s="88"/>
      <c r="IR11" s="88" t="s">
        <v>702</v>
      </c>
      <c r="IS11" s="88"/>
      <c r="IT11" s="88"/>
    </row>
    <row r="12" spans="1:299" ht="93" customHeight="1" x14ac:dyDescent="0.25">
      <c r="A12" s="97"/>
      <c r="B12" s="97"/>
      <c r="C12" s="90" t="s">
        <v>1332</v>
      </c>
      <c r="D12" s="90"/>
      <c r="E12" s="90"/>
      <c r="F12" s="90" t="s">
        <v>1333</v>
      </c>
      <c r="G12" s="90"/>
      <c r="H12" s="90"/>
      <c r="I12" s="90" t="s">
        <v>1334</v>
      </c>
      <c r="J12" s="90"/>
      <c r="K12" s="90"/>
      <c r="L12" s="90" t="s">
        <v>1335</v>
      </c>
      <c r="M12" s="90"/>
      <c r="N12" s="90"/>
      <c r="O12" s="90" t="s">
        <v>1336</v>
      </c>
      <c r="P12" s="90"/>
      <c r="Q12" s="90"/>
      <c r="R12" s="90" t="s">
        <v>1337</v>
      </c>
      <c r="S12" s="90"/>
      <c r="T12" s="90"/>
      <c r="U12" s="90" t="s">
        <v>1338</v>
      </c>
      <c r="V12" s="90"/>
      <c r="W12" s="90"/>
      <c r="X12" s="90" t="s">
        <v>1339</v>
      </c>
      <c r="Y12" s="90"/>
      <c r="Z12" s="90"/>
      <c r="AA12" s="90" t="s">
        <v>1340</v>
      </c>
      <c r="AB12" s="90"/>
      <c r="AC12" s="90"/>
      <c r="AD12" s="90" t="s">
        <v>1341</v>
      </c>
      <c r="AE12" s="90"/>
      <c r="AF12" s="90"/>
      <c r="AG12" s="90" t="s">
        <v>1342</v>
      </c>
      <c r="AH12" s="90"/>
      <c r="AI12" s="90"/>
      <c r="AJ12" s="90" t="s">
        <v>1343</v>
      </c>
      <c r="AK12" s="90"/>
      <c r="AL12" s="90"/>
      <c r="AM12" s="90" t="s">
        <v>1344</v>
      </c>
      <c r="AN12" s="90"/>
      <c r="AO12" s="90"/>
      <c r="AP12" s="90" t="s">
        <v>1345</v>
      </c>
      <c r="AQ12" s="90"/>
      <c r="AR12" s="90"/>
      <c r="AS12" s="90" t="s">
        <v>1346</v>
      </c>
      <c r="AT12" s="90"/>
      <c r="AU12" s="90"/>
      <c r="AV12" s="90" t="s">
        <v>1347</v>
      </c>
      <c r="AW12" s="90"/>
      <c r="AX12" s="90"/>
      <c r="AY12" s="90" t="s">
        <v>1348</v>
      </c>
      <c r="AZ12" s="90"/>
      <c r="BA12" s="90"/>
      <c r="BB12" s="90" t="s">
        <v>1349</v>
      </c>
      <c r="BC12" s="90"/>
      <c r="BD12" s="90"/>
      <c r="BE12" s="90" t="s">
        <v>1350</v>
      </c>
      <c r="BF12" s="90"/>
      <c r="BG12" s="90"/>
      <c r="BH12" s="90" t="s">
        <v>1351</v>
      </c>
      <c r="BI12" s="90"/>
      <c r="BJ12" s="90"/>
      <c r="BK12" s="90" t="s">
        <v>1352</v>
      </c>
      <c r="BL12" s="90"/>
      <c r="BM12" s="90"/>
      <c r="BN12" s="90" t="s">
        <v>1353</v>
      </c>
      <c r="BO12" s="90"/>
      <c r="BP12" s="90"/>
      <c r="BQ12" s="90" t="s">
        <v>1354</v>
      </c>
      <c r="BR12" s="90"/>
      <c r="BS12" s="90"/>
      <c r="BT12" s="90" t="s">
        <v>1355</v>
      </c>
      <c r="BU12" s="90"/>
      <c r="BV12" s="90"/>
      <c r="BW12" s="90" t="s">
        <v>1356</v>
      </c>
      <c r="BX12" s="90"/>
      <c r="BY12" s="90"/>
      <c r="BZ12" s="90" t="s">
        <v>1193</v>
      </c>
      <c r="CA12" s="90"/>
      <c r="CB12" s="90"/>
      <c r="CC12" s="90" t="s">
        <v>1357</v>
      </c>
      <c r="CD12" s="90"/>
      <c r="CE12" s="90"/>
      <c r="CF12" s="90" t="s">
        <v>1358</v>
      </c>
      <c r="CG12" s="90"/>
      <c r="CH12" s="90"/>
      <c r="CI12" s="90" t="s">
        <v>1359</v>
      </c>
      <c r="CJ12" s="90"/>
      <c r="CK12" s="90"/>
      <c r="CL12" s="90" t="s">
        <v>1360</v>
      </c>
      <c r="CM12" s="90"/>
      <c r="CN12" s="90"/>
      <c r="CO12" s="90" t="s">
        <v>1361</v>
      </c>
      <c r="CP12" s="90"/>
      <c r="CQ12" s="90"/>
      <c r="CR12" s="90" t="s">
        <v>1362</v>
      </c>
      <c r="CS12" s="90"/>
      <c r="CT12" s="90"/>
      <c r="CU12" s="90" t="s">
        <v>1363</v>
      </c>
      <c r="CV12" s="90"/>
      <c r="CW12" s="90"/>
      <c r="CX12" s="90" t="s">
        <v>1364</v>
      </c>
      <c r="CY12" s="90"/>
      <c r="CZ12" s="90"/>
      <c r="DA12" s="90" t="s">
        <v>1365</v>
      </c>
      <c r="DB12" s="90"/>
      <c r="DC12" s="90"/>
      <c r="DD12" s="90" t="s">
        <v>1366</v>
      </c>
      <c r="DE12" s="90"/>
      <c r="DF12" s="90"/>
      <c r="DG12" s="90" t="s">
        <v>1367</v>
      </c>
      <c r="DH12" s="90"/>
      <c r="DI12" s="90"/>
      <c r="DJ12" s="91" t="s">
        <v>1368</v>
      </c>
      <c r="DK12" s="91"/>
      <c r="DL12" s="91"/>
      <c r="DM12" s="91" t="s">
        <v>1369</v>
      </c>
      <c r="DN12" s="91"/>
      <c r="DO12" s="91"/>
      <c r="DP12" s="91" t="s">
        <v>1370</v>
      </c>
      <c r="DQ12" s="91"/>
      <c r="DR12" s="91"/>
      <c r="DS12" s="91" t="s">
        <v>1371</v>
      </c>
      <c r="DT12" s="91"/>
      <c r="DU12" s="91"/>
      <c r="DV12" s="91" t="s">
        <v>743</v>
      </c>
      <c r="DW12" s="91"/>
      <c r="DX12" s="91"/>
      <c r="DY12" s="90" t="s">
        <v>759</v>
      </c>
      <c r="DZ12" s="90"/>
      <c r="EA12" s="90"/>
      <c r="EB12" s="90" t="s">
        <v>760</v>
      </c>
      <c r="EC12" s="90"/>
      <c r="ED12" s="90"/>
      <c r="EE12" s="90" t="s">
        <v>1225</v>
      </c>
      <c r="EF12" s="90"/>
      <c r="EG12" s="90"/>
      <c r="EH12" s="90" t="s">
        <v>761</v>
      </c>
      <c r="EI12" s="90"/>
      <c r="EJ12" s="90"/>
      <c r="EK12" s="90" t="s">
        <v>1328</v>
      </c>
      <c r="EL12" s="90"/>
      <c r="EM12" s="90"/>
      <c r="EN12" s="90" t="s">
        <v>764</v>
      </c>
      <c r="EO12" s="90"/>
      <c r="EP12" s="90"/>
      <c r="EQ12" s="90" t="s">
        <v>1234</v>
      </c>
      <c r="ER12" s="90"/>
      <c r="ES12" s="90"/>
      <c r="ET12" s="90" t="s">
        <v>769</v>
      </c>
      <c r="EU12" s="90"/>
      <c r="EV12" s="90"/>
      <c r="EW12" s="90" t="s">
        <v>1237</v>
      </c>
      <c r="EX12" s="90"/>
      <c r="EY12" s="90"/>
      <c r="EZ12" s="90" t="s">
        <v>1239</v>
      </c>
      <c r="FA12" s="90"/>
      <c r="FB12" s="90"/>
      <c r="FC12" s="90" t="s">
        <v>1241</v>
      </c>
      <c r="FD12" s="90"/>
      <c r="FE12" s="90"/>
      <c r="FF12" s="90" t="s">
        <v>1329</v>
      </c>
      <c r="FG12" s="90"/>
      <c r="FH12" s="90"/>
      <c r="FI12" s="90" t="s">
        <v>1244</v>
      </c>
      <c r="FJ12" s="90"/>
      <c r="FK12" s="90"/>
      <c r="FL12" s="90" t="s">
        <v>773</v>
      </c>
      <c r="FM12" s="90"/>
      <c r="FN12" s="90"/>
      <c r="FO12" s="90" t="s">
        <v>1248</v>
      </c>
      <c r="FP12" s="90"/>
      <c r="FQ12" s="90"/>
      <c r="FR12" s="90" t="s">
        <v>1251</v>
      </c>
      <c r="FS12" s="90"/>
      <c r="FT12" s="90"/>
      <c r="FU12" s="90" t="s">
        <v>1255</v>
      </c>
      <c r="FV12" s="90"/>
      <c r="FW12" s="90"/>
      <c r="FX12" s="90" t="s">
        <v>1257</v>
      </c>
      <c r="FY12" s="90"/>
      <c r="FZ12" s="90"/>
      <c r="GA12" s="91" t="s">
        <v>1260</v>
      </c>
      <c r="GB12" s="91"/>
      <c r="GC12" s="91"/>
      <c r="GD12" s="90" t="s">
        <v>778</v>
      </c>
      <c r="GE12" s="90"/>
      <c r="GF12" s="90"/>
      <c r="GG12" s="91" t="s">
        <v>1267</v>
      </c>
      <c r="GH12" s="91"/>
      <c r="GI12" s="91"/>
      <c r="GJ12" s="91" t="s">
        <v>1268</v>
      </c>
      <c r="GK12" s="91"/>
      <c r="GL12" s="91"/>
      <c r="GM12" s="91" t="s">
        <v>1270</v>
      </c>
      <c r="GN12" s="91"/>
      <c r="GO12" s="91"/>
      <c r="GP12" s="91" t="s">
        <v>1271</v>
      </c>
      <c r="GQ12" s="91"/>
      <c r="GR12" s="91"/>
      <c r="GS12" s="91" t="s">
        <v>785</v>
      </c>
      <c r="GT12" s="91"/>
      <c r="GU12" s="91"/>
      <c r="GV12" s="91" t="s">
        <v>787</v>
      </c>
      <c r="GW12" s="91"/>
      <c r="GX12" s="91"/>
      <c r="GY12" s="91" t="s">
        <v>788</v>
      </c>
      <c r="GZ12" s="91"/>
      <c r="HA12" s="91"/>
      <c r="HB12" s="90" t="s">
        <v>1278</v>
      </c>
      <c r="HC12" s="90"/>
      <c r="HD12" s="90"/>
      <c r="HE12" s="90" t="s">
        <v>1280</v>
      </c>
      <c r="HF12" s="90"/>
      <c r="HG12" s="90"/>
      <c r="HH12" s="90" t="s">
        <v>794</v>
      </c>
      <c r="HI12" s="90"/>
      <c r="HJ12" s="90"/>
      <c r="HK12" s="90" t="s">
        <v>1281</v>
      </c>
      <c r="HL12" s="90"/>
      <c r="HM12" s="90"/>
      <c r="HN12" s="90" t="s">
        <v>1284</v>
      </c>
      <c r="HO12" s="90"/>
      <c r="HP12" s="90"/>
      <c r="HQ12" s="90" t="s">
        <v>797</v>
      </c>
      <c r="HR12" s="90"/>
      <c r="HS12" s="90"/>
      <c r="HT12" s="90" t="s">
        <v>795</v>
      </c>
      <c r="HU12" s="90"/>
      <c r="HV12" s="90"/>
      <c r="HW12" s="90" t="s">
        <v>616</v>
      </c>
      <c r="HX12" s="90"/>
      <c r="HY12" s="90"/>
      <c r="HZ12" s="90" t="s">
        <v>1293</v>
      </c>
      <c r="IA12" s="90"/>
      <c r="IB12" s="90"/>
      <c r="IC12" s="90" t="s">
        <v>1297</v>
      </c>
      <c r="ID12" s="90"/>
      <c r="IE12" s="90"/>
      <c r="IF12" s="90" t="s">
        <v>800</v>
      </c>
      <c r="IG12" s="90"/>
      <c r="IH12" s="90"/>
      <c r="II12" s="90" t="s">
        <v>1302</v>
      </c>
      <c r="IJ12" s="90"/>
      <c r="IK12" s="90"/>
      <c r="IL12" s="90" t="s">
        <v>1303</v>
      </c>
      <c r="IM12" s="90"/>
      <c r="IN12" s="90"/>
      <c r="IO12" s="90" t="s">
        <v>1307</v>
      </c>
      <c r="IP12" s="90"/>
      <c r="IQ12" s="90"/>
      <c r="IR12" s="90" t="s">
        <v>1311</v>
      </c>
      <c r="IS12" s="90"/>
      <c r="IT12" s="90"/>
      <c r="KM12" s="73"/>
    </row>
    <row r="13" spans="1:299" ht="82.5" customHeight="1" x14ac:dyDescent="0.25">
      <c r="A13" s="98"/>
      <c r="B13" s="98"/>
      <c r="C13" s="64" t="s">
        <v>30</v>
      </c>
      <c r="D13" s="64" t="s">
        <v>1161</v>
      </c>
      <c r="E13" s="64" t="s">
        <v>1162</v>
      </c>
      <c r="F13" s="64" t="s">
        <v>1163</v>
      </c>
      <c r="G13" s="64" t="s">
        <v>1164</v>
      </c>
      <c r="H13" s="64" t="s">
        <v>1055</v>
      </c>
      <c r="I13" s="64" t="s">
        <v>1165</v>
      </c>
      <c r="J13" s="64" t="s">
        <v>1166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1167</v>
      </c>
      <c r="Q13" s="64" t="s">
        <v>623</v>
      </c>
      <c r="R13" s="64" t="s">
        <v>717</v>
      </c>
      <c r="S13" s="64" t="s">
        <v>1168</v>
      </c>
      <c r="T13" s="64" t="s">
        <v>718</v>
      </c>
      <c r="U13" s="64" t="s">
        <v>1169</v>
      </c>
      <c r="V13" s="64" t="s">
        <v>1170</v>
      </c>
      <c r="W13" s="64" t="s">
        <v>1171</v>
      </c>
      <c r="X13" s="64" t="s">
        <v>719</v>
      </c>
      <c r="Y13" s="64" t="s">
        <v>720</v>
      </c>
      <c r="Z13" s="64" t="s">
        <v>1172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1173</v>
      </c>
      <c r="AG13" s="64" t="s">
        <v>1174</v>
      </c>
      <c r="AH13" s="64" t="s">
        <v>1175</v>
      </c>
      <c r="AI13" s="64" t="s">
        <v>1176</v>
      </c>
      <c r="AJ13" s="64" t="s">
        <v>1177</v>
      </c>
      <c r="AK13" s="64" t="s">
        <v>514</v>
      </c>
      <c r="AL13" s="64" t="s">
        <v>1178</v>
      </c>
      <c r="AM13" s="64" t="s">
        <v>722</v>
      </c>
      <c r="AN13" s="64" t="s">
        <v>723</v>
      </c>
      <c r="AO13" s="64" t="s">
        <v>1179</v>
      </c>
      <c r="AP13" s="64" t="s">
        <v>724</v>
      </c>
      <c r="AQ13" s="64" t="s">
        <v>1180</v>
      </c>
      <c r="AR13" s="64" t="s">
        <v>725</v>
      </c>
      <c r="AS13" s="64" t="s">
        <v>94</v>
      </c>
      <c r="AT13" s="64" t="s">
        <v>255</v>
      </c>
      <c r="AU13" s="64" t="s">
        <v>1181</v>
      </c>
      <c r="AV13" s="64" t="s">
        <v>726</v>
      </c>
      <c r="AW13" s="64" t="s">
        <v>727</v>
      </c>
      <c r="AX13" s="64" t="s">
        <v>1182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1183</v>
      </c>
      <c r="BH13" s="64" t="s">
        <v>1184</v>
      </c>
      <c r="BI13" s="64" t="s">
        <v>734</v>
      </c>
      <c r="BJ13" s="64" t="s">
        <v>1185</v>
      </c>
      <c r="BK13" s="64" t="s">
        <v>735</v>
      </c>
      <c r="BL13" s="64" t="s">
        <v>736</v>
      </c>
      <c r="BM13" s="64" t="s">
        <v>1186</v>
      </c>
      <c r="BN13" s="64" t="s">
        <v>1187</v>
      </c>
      <c r="BO13" s="64" t="s">
        <v>1188</v>
      </c>
      <c r="BP13" s="64" t="s">
        <v>721</v>
      </c>
      <c r="BQ13" s="64" t="s">
        <v>1189</v>
      </c>
      <c r="BR13" s="64" t="s">
        <v>1190</v>
      </c>
      <c r="BS13" s="64" t="s">
        <v>1191</v>
      </c>
      <c r="BT13" s="64" t="s">
        <v>737</v>
      </c>
      <c r="BU13" s="64" t="s">
        <v>738</v>
      </c>
      <c r="BV13" s="64" t="s">
        <v>1192</v>
      </c>
      <c r="BW13" s="64" t="s">
        <v>739</v>
      </c>
      <c r="BX13" s="64" t="s">
        <v>740</v>
      </c>
      <c r="BY13" s="64" t="s">
        <v>741</v>
      </c>
      <c r="BZ13" s="64" t="s">
        <v>1193</v>
      </c>
      <c r="CA13" s="64" t="s">
        <v>1194</v>
      </c>
      <c r="CB13" s="64" t="s">
        <v>1195</v>
      </c>
      <c r="CC13" s="64" t="s">
        <v>1196</v>
      </c>
      <c r="CD13" s="64" t="s">
        <v>744</v>
      </c>
      <c r="CE13" s="64" t="s">
        <v>745</v>
      </c>
      <c r="CF13" s="64" t="s">
        <v>1197</v>
      </c>
      <c r="CG13" s="64" t="s">
        <v>1198</v>
      </c>
      <c r="CH13" s="64" t="s">
        <v>742</v>
      </c>
      <c r="CI13" s="64" t="s">
        <v>1199</v>
      </c>
      <c r="CJ13" s="64" t="s">
        <v>1200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1201</v>
      </c>
      <c r="CQ13" s="64" t="s">
        <v>748</v>
      </c>
      <c r="CR13" s="64" t="s">
        <v>749</v>
      </c>
      <c r="CS13" s="64" t="s">
        <v>1202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1203</v>
      </c>
      <c r="CY13" s="64" t="s">
        <v>1204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1205</v>
      </c>
      <c r="DG13" s="64" t="s">
        <v>1206</v>
      </c>
      <c r="DH13" s="64" t="s">
        <v>1207</v>
      </c>
      <c r="DI13" s="64" t="s">
        <v>1208</v>
      </c>
      <c r="DJ13" s="65" t="s">
        <v>358</v>
      </c>
      <c r="DK13" s="64" t="s">
        <v>1209</v>
      </c>
      <c r="DL13" s="65" t="s">
        <v>1210</v>
      </c>
      <c r="DM13" s="65" t="s">
        <v>756</v>
      </c>
      <c r="DN13" s="64" t="s">
        <v>1211</v>
      </c>
      <c r="DO13" s="65" t="s">
        <v>757</v>
      </c>
      <c r="DP13" s="65" t="s">
        <v>758</v>
      </c>
      <c r="DQ13" s="64" t="s">
        <v>1327</v>
      </c>
      <c r="DR13" s="65" t="s">
        <v>1212</v>
      </c>
      <c r="DS13" s="65" t="s">
        <v>1213</v>
      </c>
      <c r="DT13" s="64" t="s">
        <v>1214</v>
      </c>
      <c r="DU13" s="65" t="s">
        <v>1215</v>
      </c>
      <c r="DV13" s="65" t="s">
        <v>1216</v>
      </c>
      <c r="DW13" s="64" t="s">
        <v>1217</v>
      </c>
      <c r="DX13" s="65" t="s">
        <v>1218</v>
      </c>
      <c r="DY13" s="64" t="s">
        <v>1219</v>
      </c>
      <c r="DZ13" s="64" t="s">
        <v>1220</v>
      </c>
      <c r="EA13" s="64" t="s">
        <v>1221</v>
      </c>
      <c r="EB13" s="64" t="s">
        <v>1222</v>
      </c>
      <c r="EC13" s="64" t="s">
        <v>1223</v>
      </c>
      <c r="ED13" s="64" t="s">
        <v>1224</v>
      </c>
      <c r="EE13" s="64" t="s">
        <v>1226</v>
      </c>
      <c r="EF13" s="64" t="s">
        <v>1227</v>
      </c>
      <c r="EG13" s="64" t="s">
        <v>1228</v>
      </c>
      <c r="EH13" s="64" t="s">
        <v>762</v>
      </c>
      <c r="EI13" s="64" t="s">
        <v>763</v>
      </c>
      <c r="EJ13" s="64" t="s">
        <v>1229</v>
      </c>
      <c r="EK13" s="64" t="s">
        <v>1230</v>
      </c>
      <c r="EL13" s="64" t="s">
        <v>1231</v>
      </c>
      <c r="EM13" s="64" t="s">
        <v>1232</v>
      </c>
      <c r="EN13" s="64" t="s">
        <v>765</v>
      </c>
      <c r="EO13" s="64" t="s">
        <v>766</v>
      </c>
      <c r="EP13" s="64" t="s">
        <v>1233</v>
      </c>
      <c r="EQ13" s="64" t="s">
        <v>767</v>
      </c>
      <c r="ER13" s="64" t="s">
        <v>768</v>
      </c>
      <c r="ES13" s="64" t="s">
        <v>1235</v>
      </c>
      <c r="ET13" s="64" t="s">
        <v>770</v>
      </c>
      <c r="EU13" s="64" t="s">
        <v>771</v>
      </c>
      <c r="EV13" s="64" t="s">
        <v>1236</v>
      </c>
      <c r="EW13" s="64" t="s">
        <v>770</v>
      </c>
      <c r="EX13" s="64" t="s">
        <v>771</v>
      </c>
      <c r="EY13" s="64" t="s">
        <v>1238</v>
      </c>
      <c r="EZ13" s="64" t="s">
        <v>196</v>
      </c>
      <c r="FA13" s="64" t="s">
        <v>1240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1242</v>
      </c>
      <c r="FH13" s="64" t="s">
        <v>1243</v>
      </c>
      <c r="FI13" s="64" t="s">
        <v>16</v>
      </c>
      <c r="FJ13" s="64" t="s">
        <v>17</v>
      </c>
      <c r="FK13" s="64" t="s">
        <v>145</v>
      </c>
      <c r="FL13" s="64" t="s">
        <v>1245</v>
      </c>
      <c r="FM13" s="64" t="s">
        <v>1246</v>
      </c>
      <c r="FN13" s="64" t="s">
        <v>1247</v>
      </c>
      <c r="FO13" s="64" t="s">
        <v>1249</v>
      </c>
      <c r="FP13" s="64" t="s">
        <v>1250</v>
      </c>
      <c r="FQ13" s="64" t="s">
        <v>1252</v>
      </c>
      <c r="FR13" s="64" t="s">
        <v>774</v>
      </c>
      <c r="FS13" s="64" t="s">
        <v>1253</v>
      </c>
      <c r="FT13" s="64" t="s">
        <v>1254</v>
      </c>
      <c r="FU13" s="64" t="s">
        <v>775</v>
      </c>
      <c r="FV13" s="64" t="s">
        <v>776</v>
      </c>
      <c r="FW13" s="64" t="s">
        <v>1256</v>
      </c>
      <c r="FX13" s="64" t="s">
        <v>1258</v>
      </c>
      <c r="FY13" s="64" t="s">
        <v>777</v>
      </c>
      <c r="FZ13" s="64" t="s">
        <v>1259</v>
      </c>
      <c r="GA13" s="65" t="s">
        <v>1261</v>
      </c>
      <c r="GB13" s="64" t="s">
        <v>1262</v>
      </c>
      <c r="GC13" s="65" t="s">
        <v>1263</v>
      </c>
      <c r="GD13" s="64" t="s">
        <v>1264</v>
      </c>
      <c r="GE13" s="64" t="s">
        <v>1265</v>
      </c>
      <c r="GF13" s="64" t="s">
        <v>1266</v>
      </c>
      <c r="GG13" s="65" t="s">
        <v>150</v>
      </c>
      <c r="GH13" s="64" t="s">
        <v>779</v>
      </c>
      <c r="GI13" s="65" t="s">
        <v>780</v>
      </c>
      <c r="GJ13" s="65" t="s">
        <v>1269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1272</v>
      </c>
      <c r="GS13" s="65" t="s">
        <v>1273</v>
      </c>
      <c r="GT13" s="64" t="s">
        <v>786</v>
      </c>
      <c r="GU13" s="65" t="s">
        <v>1274</v>
      </c>
      <c r="GV13" s="65" t="s">
        <v>1275</v>
      </c>
      <c r="GW13" s="64" t="s">
        <v>1276</v>
      </c>
      <c r="GX13" s="65" t="s">
        <v>1277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1279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1282</v>
      </c>
      <c r="HL13" s="64" t="s">
        <v>793</v>
      </c>
      <c r="HM13" s="64" t="s">
        <v>1283</v>
      </c>
      <c r="HN13" s="64" t="s">
        <v>1285</v>
      </c>
      <c r="HO13" s="64" t="s">
        <v>1286</v>
      </c>
      <c r="HP13" s="64" t="s">
        <v>1287</v>
      </c>
      <c r="HQ13" s="64" t="s">
        <v>798</v>
      </c>
      <c r="HR13" s="64" t="s">
        <v>799</v>
      </c>
      <c r="HS13" s="64" t="s">
        <v>1288</v>
      </c>
      <c r="HT13" s="64" t="s">
        <v>1330</v>
      </c>
      <c r="HU13" s="64" t="s">
        <v>796</v>
      </c>
      <c r="HV13" s="64" t="s">
        <v>1289</v>
      </c>
      <c r="HW13" s="64" t="s">
        <v>1290</v>
      </c>
      <c r="HX13" s="64" t="s">
        <v>1291</v>
      </c>
      <c r="HY13" s="64" t="s">
        <v>1292</v>
      </c>
      <c r="HZ13" s="64" t="s">
        <v>1294</v>
      </c>
      <c r="IA13" s="64" t="s">
        <v>1295</v>
      </c>
      <c r="IB13" s="64" t="s">
        <v>1296</v>
      </c>
      <c r="IC13" s="64" t="s">
        <v>1298</v>
      </c>
      <c r="ID13" s="64" t="s">
        <v>1299</v>
      </c>
      <c r="IE13" s="64" t="s">
        <v>1300</v>
      </c>
      <c r="IF13" s="64" t="s">
        <v>801</v>
      </c>
      <c r="IG13" s="64" t="s">
        <v>802</v>
      </c>
      <c r="IH13" s="64" t="s">
        <v>1301</v>
      </c>
      <c r="II13" s="64" t="s">
        <v>146</v>
      </c>
      <c r="IJ13" s="64" t="s">
        <v>233</v>
      </c>
      <c r="IK13" s="64" t="s">
        <v>207</v>
      </c>
      <c r="IL13" s="64" t="s">
        <v>1304</v>
      </c>
      <c r="IM13" s="64" t="s">
        <v>1305</v>
      </c>
      <c r="IN13" s="64" t="s">
        <v>1306</v>
      </c>
      <c r="IO13" s="64" t="s">
        <v>1308</v>
      </c>
      <c r="IP13" s="64" t="s">
        <v>1309</v>
      </c>
      <c r="IQ13" s="64" t="s">
        <v>1310</v>
      </c>
      <c r="IR13" s="64" t="s">
        <v>1312</v>
      </c>
      <c r="IS13" s="64" t="s">
        <v>1313</v>
      </c>
      <c r="IT13" s="64" t="s">
        <v>1314</v>
      </c>
      <c r="IU13" s="63"/>
      <c r="IV13" s="63"/>
      <c r="IW13" s="63"/>
      <c r="IX13" s="63"/>
    </row>
    <row r="14" spans="1:299" ht="15.75" x14ac:dyDescent="0.25">
      <c r="A14" s="2">
        <v>1</v>
      </c>
      <c r="B14" s="4" t="s">
        <v>1406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  <c r="GS14" s="9">
        <v>1</v>
      </c>
      <c r="GT14" s="9"/>
      <c r="GU14" s="9"/>
      <c r="GV14" s="9">
        <v>1</v>
      </c>
      <c r="GW14" s="9"/>
      <c r="GX14" s="9"/>
      <c r="GY14" s="9">
        <v>1</v>
      </c>
      <c r="GZ14" s="9"/>
      <c r="HA14" s="9"/>
      <c r="HB14" s="9">
        <v>1</v>
      </c>
      <c r="HC14" s="9"/>
      <c r="HD14" s="9"/>
      <c r="HE14" s="9">
        <v>1</v>
      </c>
      <c r="HF14" s="9"/>
      <c r="HG14" s="9"/>
      <c r="HH14" s="9">
        <v>1</v>
      </c>
      <c r="HI14" s="9"/>
      <c r="HJ14" s="9"/>
      <c r="HK14" s="9">
        <v>1</v>
      </c>
      <c r="HL14" s="9"/>
      <c r="HM14" s="9"/>
      <c r="HN14" s="9">
        <v>1</v>
      </c>
      <c r="HO14" s="9"/>
      <c r="HP14" s="9"/>
      <c r="HQ14" s="9">
        <v>1</v>
      </c>
      <c r="HR14" s="9"/>
      <c r="HS14" s="9"/>
      <c r="HT14" s="9">
        <v>1</v>
      </c>
      <c r="HU14" s="9"/>
      <c r="HV14" s="9"/>
      <c r="HW14" s="9">
        <v>1</v>
      </c>
      <c r="HX14" s="9"/>
      <c r="HY14" s="9"/>
      <c r="HZ14" s="9">
        <v>1</v>
      </c>
      <c r="IA14" s="9"/>
      <c r="IB14" s="9"/>
      <c r="IC14" s="9">
        <v>1</v>
      </c>
      <c r="ID14" s="9"/>
      <c r="IE14" s="9"/>
      <c r="IF14" s="9">
        <v>1</v>
      </c>
      <c r="IG14" s="9"/>
      <c r="IH14" s="9"/>
      <c r="II14" s="9">
        <v>1</v>
      </c>
      <c r="IJ14" s="9"/>
      <c r="IK14" s="9"/>
      <c r="IL14" s="9">
        <v>1</v>
      </c>
      <c r="IM14" s="9"/>
      <c r="IN14" s="9"/>
      <c r="IO14" s="9">
        <v>1</v>
      </c>
      <c r="IP14" s="9"/>
      <c r="IQ14" s="9"/>
      <c r="IR14" s="9">
        <v>1</v>
      </c>
      <c r="IS14" s="9"/>
      <c r="IT14" s="9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 t="s">
        <v>1407</v>
      </c>
      <c r="C15" s="4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9"/>
      <c r="FY15" s="9">
        <v>1</v>
      </c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  <c r="GS15" s="9"/>
      <c r="GT15" s="9">
        <v>1</v>
      </c>
      <c r="GU15" s="9"/>
      <c r="GV15" s="9"/>
      <c r="GW15" s="9">
        <v>1</v>
      </c>
      <c r="GX15" s="9"/>
      <c r="GY15" s="9"/>
      <c r="GZ15" s="9">
        <v>1</v>
      </c>
      <c r="HA15" s="9"/>
      <c r="HB15" s="9"/>
      <c r="HC15" s="9">
        <v>1</v>
      </c>
      <c r="HD15" s="9"/>
      <c r="HE15" s="9"/>
      <c r="HF15" s="9">
        <v>1</v>
      </c>
      <c r="HG15" s="9"/>
      <c r="HH15" s="9"/>
      <c r="HI15" s="9">
        <v>1</v>
      </c>
      <c r="HJ15" s="9"/>
      <c r="HK15" s="9"/>
      <c r="HL15" s="9">
        <v>1</v>
      </c>
      <c r="HM15" s="9"/>
      <c r="HN15" s="9"/>
      <c r="HO15" s="9">
        <v>1</v>
      </c>
      <c r="HP15" s="9"/>
      <c r="HQ15" s="9"/>
      <c r="HR15" s="9">
        <v>1</v>
      </c>
      <c r="HS15" s="9"/>
      <c r="HT15" s="9"/>
      <c r="HU15" s="9">
        <v>1</v>
      </c>
      <c r="HV15" s="9"/>
      <c r="HW15" s="9"/>
      <c r="HX15" s="9">
        <v>1</v>
      </c>
      <c r="HY15" s="9"/>
      <c r="HZ15" s="9"/>
      <c r="IA15" s="9">
        <v>1</v>
      </c>
      <c r="IB15" s="9"/>
      <c r="IC15" s="9"/>
      <c r="ID15" s="9">
        <v>1</v>
      </c>
      <c r="IE15" s="9"/>
      <c r="IF15" s="9"/>
      <c r="IG15" s="9">
        <v>1</v>
      </c>
      <c r="IH15" s="9"/>
      <c r="II15" s="9"/>
      <c r="IJ15" s="9">
        <v>1</v>
      </c>
      <c r="IK15" s="9"/>
      <c r="IL15" s="9"/>
      <c r="IM15" s="9">
        <v>1</v>
      </c>
      <c r="IN15" s="9"/>
      <c r="IO15" s="9"/>
      <c r="IP15" s="9">
        <v>1</v>
      </c>
      <c r="IQ15" s="9"/>
      <c r="IR15" s="9"/>
      <c r="IS15" s="9">
        <v>1</v>
      </c>
      <c r="IT15" s="9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2" t="s">
        <v>276</v>
      </c>
      <c r="B39" s="93"/>
      <c r="C39" s="3">
        <f>SUM(C14:C38)</f>
        <v>1</v>
      </c>
      <c r="D39" s="3">
        <f>SUM(D14:D38)</f>
        <v>1</v>
      </c>
      <c r="E39" s="3">
        <f>SUM(E14:E38)</f>
        <v>0</v>
      </c>
      <c r="F39" s="77">
        <f>(F14+F15+F16+F17+F18+F19+F20+F21+F22+F23+F24+F25+F26+F27+F29+F28+F30+F31+F32+F33+F34+F35+F36+F37+F38)</f>
        <v>1</v>
      </c>
      <c r="G39" s="3">
        <f>SUM(G14:G38)</f>
        <v>1</v>
      </c>
      <c r="H39" s="77">
        <f>(H14+H15+H16+H17+H18+H19+H20+H21+H22+H23+H24+H25+H26+H27+H28+H29+H30+H31+H32+H33+H34+H35+H36+H37+H38)</f>
        <v>0</v>
      </c>
      <c r="I39" s="3">
        <f t="shared" ref="I39:BT39" si="0">SUM(I14:I38)</f>
        <v>1</v>
      </c>
      <c r="J39" s="3">
        <f t="shared" si="0"/>
        <v>1</v>
      </c>
      <c r="K39" s="3">
        <f t="shared" si="0"/>
        <v>0</v>
      </c>
      <c r="L39" s="3">
        <f t="shared" si="0"/>
        <v>1</v>
      </c>
      <c r="M39" s="3">
        <f t="shared" si="0"/>
        <v>1</v>
      </c>
      <c r="N39" s="3">
        <f t="shared" si="0"/>
        <v>0</v>
      </c>
      <c r="O39" s="3">
        <f t="shared" si="0"/>
        <v>1</v>
      </c>
      <c r="P39" s="3">
        <f t="shared" si="0"/>
        <v>1</v>
      </c>
      <c r="Q39" s="3">
        <f t="shared" si="0"/>
        <v>0</v>
      </c>
      <c r="R39" s="3">
        <f t="shared" si="0"/>
        <v>1</v>
      </c>
      <c r="S39" s="3">
        <f t="shared" si="0"/>
        <v>1</v>
      </c>
      <c r="T39" s="3">
        <f t="shared" si="0"/>
        <v>0</v>
      </c>
      <c r="U39" s="3">
        <f t="shared" si="0"/>
        <v>1</v>
      </c>
      <c r="V39" s="3">
        <f t="shared" si="0"/>
        <v>1</v>
      </c>
      <c r="W39" s="3">
        <f t="shared" si="0"/>
        <v>0</v>
      </c>
      <c r="X39" s="3">
        <f t="shared" si="0"/>
        <v>1</v>
      </c>
      <c r="Y39" s="3">
        <f t="shared" si="0"/>
        <v>1</v>
      </c>
      <c r="Z39" s="3">
        <f t="shared" si="0"/>
        <v>0</v>
      </c>
      <c r="AA39" s="3">
        <f t="shared" si="0"/>
        <v>1</v>
      </c>
      <c r="AB39" s="3">
        <f t="shared" si="0"/>
        <v>1</v>
      </c>
      <c r="AC39" s="3">
        <f t="shared" si="0"/>
        <v>0</v>
      </c>
      <c r="AD39" s="3">
        <f t="shared" si="0"/>
        <v>1</v>
      </c>
      <c r="AE39" s="3">
        <f t="shared" si="0"/>
        <v>1</v>
      </c>
      <c r="AF39" s="3">
        <f t="shared" si="0"/>
        <v>0</v>
      </c>
      <c r="AG39" s="3">
        <f t="shared" si="0"/>
        <v>1</v>
      </c>
      <c r="AH39" s="3">
        <f t="shared" si="0"/>
        <v>1</v>
      </c>
      <c r="AI39" s="3">
        <f t="shared" si="0"/>
        <v>0</v>
      </c>
      <c r="AJ39" s="3">
        <f t="shared" si="0"/>
        <v>1</v>
      </c>
      <c r="AK39" s="3">
        <f t="shared" si="0"/>
        <v>1</v>
      </c>
      <c r="AL39" s="3">
        <f t="shared" si="0"/>
        <v>0</v>
      </c>
      <c r="AM39" s="3">
        <f t="shared" si="0"/>
        <v>1</v>
      </c>
      <c r="AN39" s="3">
        <f t="shared" si="0"/>
        <v>1</v>
      </c>
      <c r="AO39" s="3">
        <f t="shared" si="0"/>
        <v>0</v>
      </c>
      <c r="AP39" s="3">
        <f t="shared" si="0"/>
        <v>1</v>
      </c>
      <c r="AQ39" s="3">
        <f t="shared" si="0"/>
        <v>1</v>
      </c>
      <c r="AR39" s="3">
        <f t="shared" si="0"/>
        <v>0</v>
      </c>
      <c r="AS39" s="3">
        <f t="shared" si="0"/>
        <v>1</v>
      </c>
      <c r="AT39" s="3">
        <f t="shared" si="0"/>
        <v>1</v>
      </c>
      <c r="AU39" s="3">
        <f t="shared" si="0"/>
        <v>0</v>
      </c>
      <c r="AV39" s="3">
        <f t="shared" si="0"/>
        <v>1</v>
      </c>
      <c r="AW39" s="3">
        <f t="shared" si="0"/>
        <v>1</v>
      </c>
      <c r="AX39" s="3">
        <f t="shared" si="0"/>
        <v>0</v>
      </c>
      <c r="AY39" s="3">
        <f t="shared" si="0"/>
        <v>1</v>
      </c>
      <c r="AZ39" s="3">
        <f t="shared" si="0"/>
        <v>1</v>
      </c>
      <c r="BA39" s="3">
        <f t="shared" si="0"/>
        <v>0</v>
      </c>
      <c r="BB39" s="3">
        <f t="shared" si="0"/>
        <v>1</v>
      </c>
      <c r="BC39" s="3">
        <f t="shared" si="0"/>
        <v>1</v>
      </c>
      <c r="BD39" s="3">
        <f t="shared" si="0"/>
        <v>0</v>
      </c>
      <c r="BE39" s="3">
        <f t="shared" si="0"/>
        <v>1</v>
      </c>
      <c r="BF39" s="3">
        <f t="shared" si="0"/>
        <v>1</v>
      </c>
      <c r="BG39" s="3">
        <f t="shared" si="0"/>
        <v>0</v>
      </c>
      <c r="BH39" s="3">
        <f t="shared" si="0"/>
        <v>1</v>
      </c>
      <c r="BI39" s="3">
        <f t="shared" si="0"/>
        <v>1</v>
      </c>
      <c r="BJ39" s="3">
        <f t="shared" si="0"/>
        <v>0</v>
      </c>
      <c r="BK39" s="3">
        <f t="shared" si="0"/>
        <v>1</v>
      </c>
      <c r="BL39" s="3">
        <f t="shared" si="0"/>
        <v>1</v>
      </c>
      <c r="BM39" s="3">
        <f t="shared" si="0"/>
        <v>0</v>
      </c>
      <c r="BN39" s="3">
        <f t="shared" si="0"/>
        <v>1</v>
      </c>
      <c r="BO39" s="3">
        <f t="shared" si="0"/>
        <v>1</v>
      </c>
      <c r="BP39" s="3">
        <f t="shared" si="0"/>
        <v>0</v>
      </c>
      <c r="BQ39" s="3">
        <f t="shared" si="0"/>
        <v>1</v>
      </c>
      <c r="BR39" s="3">
        <f t="shared" si="0"/>
        <v>1</v>
      </c>
      <c r="BS39" s="3">
        <f t="shared" si="0"/>
        <v>0</v>
      </c>
      <c r="BT39" s="3">
        <f t="shared" si="0"/>
        <v>1</v>
      </c>
      <c r="BU39" s="3">
        <f t="shared" ref="BU39:EF39" si="1">SUM(BU14:BU38)</f>
        <v>1</v>
      </c>
      <c r="BV39" s="3">
        <f t="shared" si="1"/>
        <v>0</v>
      </c>
      <c r="BW39" s="3">
        <f t="shared" si="1"/>
        <v>1</v>
      </c>
      <c r="BX39" s="3">
        <f t="shared" si="1"/>
        <v>1</v>
      </c>
      <c r="BY39" s="3">
        <f t="shared" si="1"/>
        <v>0</v>
      </c>
      <c r="BZ39" s="3">
        <f t="shared" si="1"/>
        <v>1</v>
      </c>
      <c r="CA39" s="3">
        <f t="shared" si="1"/>
        <v>1</v>
      </c>
      <c r="CB39" s="3">
        <f t="shared" si="1"/>
        <v>0</v>
      </c>
      <c r="CC39" s="3">
        <f t="shared" si="1"/>
        <v>1</v>
      </c>
      <c r="CD39" s="3">
        <f t="shared" si="1"/>
        <v>1</v>
      </c>
      <c r="CE39" s="3">
        <f t="shared" si="1"/>
        <v>0</v>
      </c>
      <c r="CF39" s="3">
        <f t="shared" si="1"/>
        <v>1</v>
      </c>
      <c r="CG39" s="3">
        <f t="shared" si="1"/>
        <v>1</v>
      </c>
      <c r="CH39" s="3">
        <f t="shared" si="1"/>
        <v>0</v>
      </c>
      <c r="CI39" s="3">
        <f t="shared" si="1"/>
        <v>1</v>
      </c>
      <c r="CJ39" s="3">
        <f t="shared" si="1"/>
        <v>1</v>
      </c>
      <c r="CK39" s="3">
        <f t="shared" si="1"/>
        <v>0</v>
      </c>
      <c r="CL39" s="3">
        <f t="shared" si="1"/>
        <v>1</v>
      </c>
      <c r="CM39" s="3">
        <f t="shared" si="1"/>
        <v>1</v>
      </c>
      <c r="CN39" s="3">
        <f t="shared" si="1"/>
        <v>0</v>
      </c>
      <c r="CO39" s="3">
        <f t="shared" si="1"/>
        <v>1</v>
      </c>
      <c r="CP39" s="3">
        <f t="shared" si="1"/>
        <v>1</v>
      </c>
      <c r="CQ39" s="3">
        <f t="shared" si="1"/>
        <v>0</v>
      </c>
      <c r="CR39" s="3">
        <f t="shared" si="1"/>
        <v>1</v>
      </c>
      <c r="CS39" s="3">
        <f t="shared" si="1"/>
        <v>1</v>
      </c>
      <c r="CT39" s="3">
        <f t="shared" si="1"/>
        <v>0</v>
      </c>
      <c r="CU39" s="3">
        <f t="shared" si="1"/>
        <v>1</v>
      </c>
      <c r="CV39" s="3">
        <f t="shared" si="1"/>
        <v>1</v>
      </c>
      <c r="CW39" s="3">
        <f t="shared" si="1"/>
        <v>0</v>
      </c>
      <c r="CX39" s="3">
        <f t="shared" si="1"/>
        <v>1</v>
      </c>
      <c r="CY39" s="3">
        <f t="shared" si="1"/>
        <v>1</v>
      </c>
      <c r="CZ39" s="3">
        <f t="shared" si="1"/>
        <v>0</v>
      </c>
      <c r="DA39" s="3">
        <f t="shared" si="1"/>
        <v>1</v>
      </c>
      <c r="DB39" s="3">
        <f t="shared" si="1"/>
        <v>1</v>
      </c>
      <c r="DC39" s="3">
        <f t="shared" si="1"/>
        <v>0</v>
      </c>
      <c r="DD39" s="3">
        <f t="shared" si="1"/>
        <v>1</v>
      </c>
      <c r="DE39" s="3">
        <f t="shared" si="1"/>
        <v>1</v>
      </c>
      <c r="DF39" s="3">
        <f t="shared" si="1"/>
        <v>0</v>
      </c>
      <c r="DG39" s="3">
        <f t="shared" si="1"/>
        <v>1</v>
      </c>
      <c r="DH39" s="3">
        <f t="shared" si="1"/>
        <v>1</v>
      </c>
      <c r="DI39" s="3">
        <f t="shared" si="1"/>
        <v>0</v>
      </c>
      <c r="DJ39" s="3">
        <f t="shared" si="1"/>
        <v>1</v>
      </c>
      <c r="DK39" s="3">
        <f t="shared" si="1"/>
        <v>1</v>
      </c>
      <c r="DL39" s="3">
        <f t="shared" si="1"/>
        <v>0</v>
      </c>
      <c r="DM39" s="3">
        <f t="shared" si="1"/>
        <v>1</v>
      </c>
      <c r="DN39" s="3">
        <f t="shared" si="1"/>
        <v>1</v>
      </c>
      <c r="DO39" s="3">
        <f t="shared" si="1"/>
        <v>0</v>
      </c>
      <c r="DP39" s="3">
        <f t="shared" si="1"/>
        <v>1</v>
      </c>
      <c r="DQ39" s="3">
        <f t="shared" si="1"/>
        <v>1</v>
      </c>
      <c r="DR39" s="3">
        <f t="shared" si="1"/>
        <v>0</v>
      </c>
      <c r="DS39" s="3">
        <f t="shared" si="1"/>
        <v>1</v>
      </c>
      <c r="DT39" s="3">
        <f t="shared" si="1"/>
        <v>1</v>
      </c>
      <c r="DU39" s="3">
        <f t="shared" si="1"/>
        <v>0</v>
      </c>
      <c r="DV39" s="3">
        <f t="shared" si="1"/>
        <v>1</v>
      </c>
      <c r="DW39" s="3">
        <f t="shared" si="1"/>
        <v>1</v>
      </c>
      <c r="DX39" s="3">
        <f t="shared" si="1"/>
        <v>0</v>
      </c>
      <c r="DY39" s="3">
        <f t="shared" si="1"/>
        <v>1</v>
      </c>
      <c r="DZ39" s="3">
        <f t="shared" si="1"/>
        <v>1</v>
      </c>
      <c r="EA39" s="3">
        <f t="shared" si="1"/>
        <v>0</v>
      </c>
      <c r="EB39" s="3">
        <f t="shared" si="1"/>
        <v>1</v>
      </c>
      <c r="EC39" s="3">
        <f t="shared" si="1"/>
        <v>1</v>
      </c>
      <c r="ED39" s="3">
        <f t="shared" si="1"/>
        <v>0</v>
      </c>
      <c r="EE39" s="3">
        <f t="shared" si="1"/>
        <v>1</v>
      </c>
      <c r="EF39" s="3">
        <f t="shared" si="1"/>
        <v>1</v>
      </c>
      <c r="EG39" s="3">
        <f t="shared" ref="EG39:GR39" si="2">SUM(EG14:EG38)</f>
        <v>0</v>
      </c>
      <c r="EH39" s="3">
        <f t="shared" si="2"/>
        <v>1</v>
      </c>
      <c r="EI39" s="3">
        <f t="shared" si="2"/>
        <v>1</v>
      </c>
      <c r="EJ39" s="3">
        <f t="shared" si="2"/>
        <v>0</v>
      </c>
      <c r="EK39" s="3">
        <f t="shared" si="2"/>
        <v>1</v>
      </c>
      <c r="EL39" s="3">
        <f t="shared" si="2"/>
        <v>1</v>
      </c>
      <c r="EM39" s="3">
        <f t="shared" si="2"/>
        <v>0</v>
      </c>
      <c r="EN39" s="3">
        <f t="shared" si="2"/>
        <v>1</v>
      </c>
      <c r="EO39" s="3">
        <f t="shared" si="2"/>
        <v>1</v>
      </c>
      <c r="EP39" s="3">
        <f t="shared" si="2"/>
        <v>0</v>
      </c>
      <c r="EQ39" s="3">
        <f t="shared" si="2"/>
        <v>1</v>
      </c>
      <c r="ER39" s="3">
        <f t="shared" si="2"/>
        <v>1</v>
      </c>
      <c r="ES39" s="3">
        <f t="shared" si="2"/>
        <v>0</v>
      </c>
      <c r="ET39" s="3">
        <f t="shared" si="2"/>
        <v>1</v>
      </c>
      <c r="EU39" s="3">
        <f t="shared" si="2"/>
        <v>1</v>
      </c>
      <c r="EV39" s="3">
        <f t="shared" si="2"/>
        <v>0</v>
      </c>
      <c r="EW39" s="3">
        <f t="shared" si="2"/>
        <v>1</v>
      </c>
      <c r="EX39" s="3">
        <f t="shared" si="2"/>
        <v>1</v>
      </c>
      <c r="EY39" s="3">
        <f t="shared" si="2"/>
        <v>0</v>
      </c>
      <c r="EZ39" s="3">
        <f t="shared" si="2"/>
        <v>1</v>
      </c>
      <c r="FA39" s="3">
        <f t="shared" si="2"/>
        <v>1</v>
      </c>
      <c r="FB39" s="3">
        <f t="shared" si="2"/>
        <v>0</v>
      </c>
      <c r="FC39" s="3">
        <f t="shared" si="2"/>
        <v>1</v>
      </c>
      <c r="FD39" s="3">
        <f t="shared" si="2"/>
        <v>1</v>
      </c>
      <c r="FE39" s="3">
        <f t="shared" si="2"/>
        <v>0</v>
      </c>
      <c r="FF39" s="3">
        <f t="shared" si="2"/>
        <v>1</v>
      </c>
      <c r="FG39" s="3">
        <f t="shared" si="2"/>
        <v>1</v>
      </c>
      <c r="FH39" s="3">
        <f t="shared" si="2"/>
        <v>0</v>
      </c>
      <c r="FI39" s="3">
        <f t="shared" si="2"/>
        <v>1</v>
      </c>
      <c r="FJ39" s="3">
        <f t="shared" si="2"/>
        <v>1</v>
      </c>
      <c r="FK39" s="3">
        <f t="shared" si="2"/>
        <v>0</v>
      </c>
      <c r="FL39" s="3">
        <f t="shared" si="2"/>
        <v>1</v>
      </c>
      <c r="FM39" s="3">
        <f t="shared" si="2"/>
        <v>1</v>
      </c>
      <c r="FN39" s="3">
        <f t="shared" si="2"/>
        <v>0</v>
      </c>
      <c r="FO39" s="3">
        <f t="shared" si="2"/>
        <v>1</v>
      </c>
      <c r="FP39" s="3">
        <f t="shared" si="2"/>
        <v>1</v>
      </c>
      <c r="FQ39" s="3">
        <f t="shared" si="2"/>
        <v>0</v>
      </c>
      <c r="FR39" s="3">
        <f t="shared" si="2"/>
        <v>1</v>
      </c>
      <c r="FS39" s="3">
        <f t="shared" si="2"/>
        <v>1</v>
      </c>
      <c r="FT39" s="3">
        <f t="shared" si="2"/>
        <v>0</v>
      </c>
      <c r="FU39" s="3">
        <f t="shared" si="2"/>
        <v>1</v>
      </c>
      <c r="FV39" s="3">
        <f t="shared" si="2"/>
        <v>1</v>
      </c>
      <c r="FW39" s="3">
        <f t="shared" si="2"/>
        <v>0</v>
      </c>
      <c r="FX39" s="3">
        <f t="shared" si="2"/>
        <v>1</v>
      </c>
      <c r="FY39" s="3">
        <f t="shared" si="2"/>
        <v>1</v>
      </c>
      <c r="FZ39" s="3">
        <f t="shared" si="2"/>
        <v>0</v>
      </c>
      <c r="GA39" s="3">
        <f t="shared" si="2"/>
        <v>1</v>
      </c>
      <c r="GB39" s="3">
        <f t="shared" si="2"/>
        <v>1</v>
      </c>
      <c r="GC39" s="3">
        <f t="shared" si="2"/>
        <v>0</v>
      </c>
      <c r="GD39" s="3">
        <f t="shared" si="2"/>
        <v>1</v>
      </c>
      <c r="GE39" s="3">
        <f t="shared" si="2"/>
        <v>1</v>
      </c>
      <c r="GF39" s="3">
        <f t="shared" si="2"/>
        <v>0</v>
      </c>
      <c r="GG39" s="3">
        <f t="shared" si="2"/>
        <v>1</v>
      </c>
      <c r="GH39" s="3">
        <f t="shared" si="2"/>
        <v>1</v>
      </c>
      <c r="GI39" s="3">
        <f t="shared" si="2"/>
        <v>0</v>
      </c>
      <c r="GJ39" s="3">
        <f t="shared" si="2"/>
        <v>1</v>
      </c>
      <c r="GK39" s="3">
        <f t="shared" si="2"/>
        <v>1</v>
      </c>
      <c r="GL39" s="3">
        <f t="shared" si="2"/>
        <v>0</v>
      </c>
      <c r="GM39" s="3">
        <f t="shared" si="2"/>
        <v>1</v>
      </c>
      <c r="GN39" s="3">
        <f t="shared" si="2"/>
        <v>1</v>
      </c>
      <c r="GO39" s="3">
        <f t="shared" si="2"/>
        <v>0</v>
      </c>
      <c r="GP39" s="3">
        <f t="shared" si="2"/>
        <v>1</v>
      </c>
      <c r="GQ39" s="3">
        <f t="shared" si="2"/>
        <v>1</v>
      </c>
      <c r="GR39" s="3">
        <f t="shared" si="2"/>
        <v>0</v>
      </c>
      <c r="GS39" s="3">
        <f t="shared" ref="GS39:JD39" si="3">SUM(GS14:GS38)</f>
        <v>1</v>
      </c>
      <c r="GT39" s="3">
        <f t="shared" si="3"/>
        <v>1</v>
      </c>
      <c r="GU39" s="3">
        <f t="shared" si="3"/>
        <v>0</v>
      </c>
      <c r="GV39" s="3">
        <f t="shared" si="3"/>
        <v>1</v>
      </c>
      <c r="GW39" s="3">
        <f t="shared" si="3"/>
        <v>1</v>
      </c>
      <c r="GX39" s="3">
        <f t="shared" si="3"/>
        <v>0</v>
      </c>
      <c r="GY39" s="3">
        <f t="shared" si="3"/>
        <v>1</v>
      </c>
      <c r="GZ39" s="3">
        <f t="shared" si="3"/>
        <v>1</v>
      </c>
      <c r="HA39" s="3">
        <f t="shared" si="3"/>
        <v>0</v>
      </c>
      <c r="HB39" s="3">
        <f t="shared" si="3"/>
        <v>1</v>
      </c>
      <c r="HC39" s="3">
        <f t="shared" si="3"/>
        <v>1</v>
      </c>
      <c r="HD39" s="3">
        <f t="shared" si="3"/>
        <v>0</v>
      </c>
      <c r="HE39" s="3">
        <f t="shared" si="3"/>
        <v>1</v>
      </c>
      <c r="HF39" s="3">
        <f t="shared" si="3"/>
        <v>1</v>
      </c>
      <c r="HG39" s="3">
        <f t="shared" si="3"/>
        <v>0</v>
      </c>
      <c r="HH39" s="3">
        <f t="shared" si="3"/>
        <v>1</v>
      </c>
      <c r="HI39" s="3">
        <f t="shared" si="3"/>
        <v>1</v>
      </c>
      <c r="HJ39" s="3">
        <f t="shared" si="3"/>
        <v>0</v>
      </c>
      <c r="HK39" s="3">
        <f t="shared" si="3"/>
        <v>1</v>
      </c>
      <c r="HL39" s="3">
        <f t="shared" si="3"/>
        <v>1</v>
      </c>
      <c r="HM39" s="3">
        <f t="shared" si="3"/>
        <v>0</v>
      </c>
      <c r="HN39" s="3">
        <f t="shared" si="3"/>
        <v>1</v>
      </c>
      <c r="HO39" s="3">
        <f t="shared" si="3"/>
        <v>1</v>
      </c>
      <c r="HP39" s="3">
        <f t="shared" si="3"/>
        <v>0</v>
      </c>
      <c r="HQ39" s="3">
        <f t="shared" si="3"/>
        <v>1</v>
      </c>
      <c r="HR39" s="3">
        <f t="shared" si="3"/>
        <v>1</v>
      </c>
      <c r="HS39" s="3">
        <f t="shared" si="3"/>
        <v>0</v>
      </c>
      <c r="HT39" s="3">
        <f t="shared" si="3"/>
        <v>1</v>
      </c>
      <c r="HU39" s="3">
        <f t="shared" si="3"/>
        <v>1</v>
      </c>
      <c r="HV39" s="3">
        <f t="shared" si="3"/>
        <v>0</v>
      </c>
      <c r="HW39" s="3">
        <f t="shared" si="3"/>
        <v>1</v>
      </c>
      <c r="HX39" s="3">
        <f t="shared" si="3"/>
        <v>1</v>
      </c>
      <c r="HY39" s="3">
        <f t="shared" si="3"/>
        <v>0</v>
      </c>
      <c r="HZ39" s="3">
        <f t="shared" si="3"/>
        <v>1</v>
      </c>
      <c r="IA39" s="3">
        <f t="shared" si="3"/>
        <v>1</v>
      </c>
      <c r="IB39" s="3">
        <f t="shared" si="3"/>
        <v>0</v>
      </c>
      <c r="IC39" s="3">
        <f t="shared" si="3"/>
        <v>1</v>
      </c>
      <c r="ID39" s="3">
        <f t="shared" si="3"/>
        <v>1</v>
      </c>
      <c r="IE39" s="3">
        <f t="shared" si="3"/>
        <v>0</v>
      </c>
      <c r="IF39" s="3">
        <f t="shared" si="3"/>
        <v>1</v>
      </c>
      <c r="IG39" s="3">
        <f t="shared" si="3"/>
        <v>1</v>
      </c>
      <c r="IH39" s="3">
        <f t="shared" si="3"/>
        <v>0</v>
      </c>
      <c r="II39" s="3">
        <f t="shared" si="3"/>
        <v>1</v>
      </c>
      <c r="IJ39" s="3">
        <f t="shared" si="3"/>
        <v>1</v>
      </c>
      <c r="IK39" s="3">
        <f t="shared" si="3"/>
        <v>0</v>
      </c>
      <c r="IL39" s="3">
        <f t="shared" si="3"/>
        <v>1</v>
      </c>
      <c r="IM39" s="3">
        <f t="shared" si="3"/>
        <v>1</v>
      </c>
      <c r="IN39" s="3">
        <f t="shared" si="3"/>
        <v>0</v>
      </c>
      <c r="IO39" s="3">
        <f t="shared" si="3"/>
        <v>1</v>
      </c>
      <c r="IP39" s="3">
        <f t="shared" si="3"/>
        <v>1</v>
      </c>
      <c r="IQ39" s="3">
        <f t="shared" si="3"/>
        <v>0</v>
      </c>
      <c r="IR39" s="3">
        <f>(IR14+IR15+IR16+IR17+IR18+IR19+IR20+IR21+IR22+IR23+IR24+IR25+IR26+IR27+IR28+IR29+IR30+IR31+IR32+IR33+IR34+IR35+IR36+IR37+IR38)</f>
        <v>1</v>
      </c>
      <c r="IS39" s="3">
        <f>(IS14+IS15+IS16+IS17+IS18+IS19+IS20+IS21+IS22+IS23+IS24+IS25+IS26+IS27+IS28+IS29+IS30+IS31+IS32+IS33+IS34+IS35+IS36+IS37+IS38)</f>
        <v>1</v>
      </c>
      <c r="IT39" s="3">
        <f>(IT14+IT15+IT16+IT17+IT18+IT19+IT20+IT21+IT22+IT23+IT24+IT25+IT26+IT27+IT28+IT29+IT30+IT31+IT32+IT33+IT34+IT35+IT36+IT37+IT38)</f>
        <v>0</v>
      </c>
    </row>
    <row r="40" spans="1:293" ht="44.45" customHeight="1" x14ac:dyDescent="0.25">
      <c r="A40" s="94" t="s">
        <v>836</v>
      </c>
      <c r="B40" s="95"/>
      <c r="C40" s="10">
        <v>50</v>
      </c>
      <c r="D40" s="10">
        <v>50</v>
      </c>
      <c r="E40" s="10">
        <f t="shared" ref="E40:Z40" si="4">E39/25%</f>
        <v>0</v>
      </c>
      <c r="F40" s="21">
        <v>50</v>
      </c>
      <c r="G40" s="10">
        <v>50</v>
      </c>
      <c r="H40" s="21">
        <f t="shared" si="4"/>
        <v>0</v>
      </c>
      <c r="I40" s="10">
        <v>50</v>
      </c>
      <c r="J40" s="10">
        <v>50</v>
      </c>
      <c r="K40" s="10">
        <f t="shared" si="4"/>
        <v>0</v>
      </c>
      <c r="L40" s="21">
        <v>50</v>
      </c>
      <c r="M40" s="10">
        <v>50</v>
      </c>
      <c r="N40" s="21">
        <f t="shared" si="4"/>
        <v>0</v>
      </c>
      <c r="O40" s="10">
        <v>50</v>
      </c>
      <c r="P40" s="10">
        <v>50</v>
      </c>
      <c r="Q40" s="10">
        <f t="shared" si="4"/>
        <v>0</v>
      </c>
      <c r="R40" s="21">
        <v>50</v>
      </c>
      <c r="S40" s="10">
        <v>50</v>
      </c>
      <c r="T40" s="21">
        <f t="shared" si="4"/>
        <v>0</v>
      </c>
      <c r="U40" s="10">
        <v>50</v>
      </c>
      <c r="V40" s="10">
        <v>50</v>
      </c>
      <c r="W40" s="10">
        <f t="shared" si="4"/>
        <v>0</v>
      </c>
      <c r="X40" s="21">
        <v>50</v>
      </c>
      <c r="Y40" s="10">
        <v>50</v>
      </c>
      <c r="Z40" s="21">
        <f t="shared" si="4"/>
        <v>0</v>
      </c>
      <c r="AA40" s="10">
        <v>50</v>
      </c>
      <c r="AB40" s="10">
        <v>50</v>
      </c>
      <c r="AC40" s="10">
        <f t="shared" ref="AC40:AF40" si="5">AC39/25%</f>
        <v>0</v>
      </c>
      <c r="AD40" s="21">
        <v>50</v>
      </c>
      <c r="AE40" s="10">
        <v>50</v>
      </c>
      <c r="AF40" s="21">
        <f t="shared" si="5"/>
        <v>0</v>
      </c>
      <c r="AG40" s="10">
        <v>50</v>
      </c>
      <c r="AH40" s="10">
        <v>50</v>
      </c>
      <c r="AI40" s="10">
        <f t="shared" ref="AI40:AL40" si="6">AI39/25%</f>
        <v>0</v>
      </c>
      <c r="AJ40" s="21">
        <v>50</v>
      </c>
      <c r="AK40" s="10">
        <v>50</v>
      </c>
      <c r="AL40" s="21">
        <f t="shared" si="6"/>
        <v>0</v>
      </c>
      <c r="AM40" s="10">
        <v>50</v>
      </c>
      <c r="AN40" s="10">
        <v>50</v>
      </c>
      <c r="AO40" s="10">
        <f t="shared" ref="AO40:AR40" si="7">AO39/25%</f>
        <v>0</v>
      </c>
      <c r="AP40" s="21">
        <v>50</v>
      </c>
      <c r="AQ40" s="10">
        <v>50</v>
      </c>
      <c r="AR40" s="21">
        <f t="shared" si="7"/>
        <v>0</v>
      </c>
      <c r="AS40" s="10">
        <v>50</v>
      </c>
      <c r="AT40" s="10">
        <v>50</v>
      </c>
      <c r="AU40" s="10">
        <f t="shared" ref="AU40:AX40" si="8">AU39/25%</f>
        <v>0</v>
      </c>
      <c r="AV40" s="21">
        <v>50</v>
      </c>
      <c r="AW40" s="10">
        <v>50</v>
      </c>
      <c r="AX40" s="21">
        <f t="shared" si="8"/>
        <v>0</v>
      </c>
      <c r="AY40" s="10">
        <v>50</v>
      </c>
      <c r="AZ40" s="10">
        <v>50</v>
      </c>
      <c r="BA40" s="10">
        <f t="shared" ref="BA40:BD40" si="9">BA39/25%</f>
        <v>0</v>
      </c>
      <c r="BB40" s="21">
        <v>50</v>
      </c>
      <c r="BC40" s="10">
        <v>50</v>
      </c>
      <c r="BD40" s="21">
        <f t="shared" si="9"/>
        <v>0</v>
      </c>
      <c r="BE40" s="10">
        <v>50</v>
      </c>
      <c r="BF40" s="10">
        <v>50</v>
      </c>
      <c r="BG40" s="10">
        <f t="shared" ref="BG40:BJ40" si="10">BG39/25%</f>
        <v>0</v>
      </c>
      <c r="BH40" s="21">
        <v>50</v>
      </c>
      <c r="BI40" s="10">
        <v>50</v>
      </c>
      <c r="BJ40" s="21">
        <f t="shared" si="10"/>
        <v>0</v>
      </c>
      <c r="BK40" s="10">
        <v>50</v>
      </c>
      <c r="BL40" s="10">
        <v>50</v>
      </c>
      <c r="BM40" s="10">
        <f t="shared" ref="BM40:BP40" si="11">BM39/25%</f>
        <v>0</v>
      </c>
      <c r="BN40" s="21">
        <v>50</v>
      </c>
      <c r="BO40" s="10">
        <v>50</v>
      </c>
      <c r="BP40" s="21">
        <f t="shared" si="11"/>
        <v>0</v>
      </c>
      <c r="BQ40" s="10">
        <v>50</v>
      </c>
      <c r="BR40" s="10">
        <v>50</v>
      </c>
      <c r="BS40" s="10">
        <f t="shared" ref="BS40:BV40" si="12">BS39/25%</f>
        <v>0</v>
      </c>
      <c r="BT40" s="21">
        <v>50</v>
      </c>
      <c r="BU40" s="10">
        <v>50</v>
      </c>
      <c r="BV40" s="21">
        <f t="shared" si="12"/>
        <v>0</v>
      </c>
      <c r="BW40" s="10">
        <v>50</v>
      </c>
      <c r="BX40" s="10">
        <v>50</v>
      </c>
      <c r="BY40" s="10">
        <f t="shared" ref="BY40:CB40" si="13">BY39/25%</f>
        <v>0</v>
      </c>
      <c r="BZ40" s="21">
        <v>50</v>
      </c>
      <c r="CA40" s="10">
        <v>50</v>
      </c>
      <c r="CB40" s="21">
        <f t="shared" si="13"/>
        <v>0</v>
      </c>
      <c r="CC40" s="10">
        <v>50</v>
      </c>
      <c r="CD40" s="10">
        <v>50</v>
      </c>
      <c r="CE40" s="10">
        <f t="shared" ref="CE40:CH40" si="14">CE39/25%</f>
        <v>0</v>
      </c>
      <c r="CF40" s="21">
        <v>50</v>
      </c>
      <c r="CG40" s="10">
        <v>50</v>
      </c>
      <c r="CH40" s="21">
        <f t="shared" si="14"/>
        <v>0</v>
      </c>
      <c r="CI40" s="10">
        <v>50</v>
      </c>
      <c r="CJ40" s="10">
        <v>50</v>
      </c>
      <c r="CK40" s="10">
        <f t="shared" ref="CK40:CN40" si="15">CK39/25%</f>
        <v>0</v>
      </c>
      <c r="CL40" s="21">
        <v>50</v>
      </c>
      <c r="CM40" s="10">
        <v>50</v>
      </c>
      <c r="CN40" s="21">
        <f t="shared" si="15"/>
        <v>0</v>
      </c>
      <c r="CO40" s="10">
        <v>50</v>
      </c>
      <c r="CP40" s="10">
        <v>50</v>
      </c>
      <c r="CQ40" s="10">
        <v>0</v>
      </c>
      <c r="CR40" s="10">
        <v>50</v>
      </c>
      <c r="CS40" s="10">
        <v>50</v>
      </c>
      <c r="CT40" s="10">
        <v>0</v>
      </c>
      <c r="CU40" s="10">
        <v>50</v>
      </c>
      <c r="CV40" s="10">
        <v>50</v>
      </c>
      <c r="CW40" s="10">
        <v>0</v>
      </c>
      <c r="CX40" s="10">
        <v>50</v>
      </c>
      <c r="CY40" s="10">
        <v>50</v>
      </c>
      <c r="CZ40" s="10">
        <v>0</v>
      </c>
      <c r="DA40" s="10">
        <v>50</v>
      </c>
      <c r="DB40" s="10">
        <v>50</v>
      </c>
      <c r="DC40" s="10">
        <v>0</v>
      </c>
      <c r="DD40" s="10">
        <v>50</v>
      </c>
      <c r="DE40" s="10">
        <v>50</v>
      </c>
      <c r="DF40" s="10">
        <v>0</v>
      </c>
      <c r="DG40" s="10">
        <v>50</v>
      </c>
      <c r="DH40" s="10">
        <v>50</v>
      </c>
      <c r="DI40" s="10">
        <v>0</v>
      </c>
      <c r="DJ40" s="10">
        <v>50</v>
      </c>
      <c r="DK40" s="10">
        <v>50</v>
      </c>
      <c r="DL40" s="10">
        <v>0</v>
      </c>
      <c r="DM40" s="10">
        <v>50</v>
      </c>
      <c r="DN40" s="10">
        <v>50</v>
      </c>
      <c r="DO40" s="10">
        <v>0</v>
      </c>
      <c r="DP40" s="10">
        <v>50</v>
      </c>
      <c r="DQ40" s="10">
        <v>50</v>
      </c>
      <c r="DR40" s="10">
        <v>0</v>
      </c>
      <c r="DS40" s="10">
        <v>50</v>
      </c>
      <c r="DT40" s="10">
        <v>50</v>
      </c>
      <c r="DU40" s="10">
        <v>0</v>
      </c>
      <c r="DV40" s="10">
        <v>50</v>
      </c>
      <c r="DW40" s="10">
        <v>50</v>
      </c>
      <c r="DX40" s="10">
        <v>0</v>
      </c>
      <c r="DY40" s="10">
        <v>50</v>
      </c>
      <c r="DZ40" s="10">
        <v>50</v>
      </c>
      <c r="EA40" s="10">
        <v>0</v>
      </c>
      <c r="EB40" s="10">
        <v>50</v>
      </c>
      <c r="EC40" s="10">
        <v>50</v>
      </c>
      <c r="ED40" s="10">
        <v>0</v>
      </c>
      <c r="EE40" s="10">
        <v>50</v>
      </c>
      <c r="EF40" s="10">
        <v>50</v>
      </c>
      <c r="EG40" s="10">
        <v>0</v>
      </c>
      <c r="EH40" s="10">
        <v>50</v>
      </c>
      <c r="EI40" s="10">
        <v>50</v>
      </c>
      <c r="EJ40" s="10">
        <v>0</v>
      </c>
      <c r="EK40" s="10">
        <v>50</v>
      </c>
      <c r="EL40" s="10">
        <v>50</v>
      </c>
      <c r="EM40" s="10">
        <v>0</v>
      </c>
      <c r="EN40" s="10">
        <v>50</v>
      </c>
      <c r="EO40" s="10">
        <v>50</v>
      </c>
      <c r="EP40" s="10">
        <v>0</v>
      </c>
      <c r="EQ40" s="10">
        <v>50</v>
      </c>
      <c r="ER40" s="10">
        <v>50</v>
      </c>
      <c r="ES40" s="10">
        <v>0</v>
      </c>
      <c r="ET40" s="10">
        <v>50</v>
      </c>
      <c r="EU40" s="10">
        <v>50</v>
      </c>
      <c r="EV40" s="10">
        <v>0</v>
      </c>
      <c r="EW40" s="10">
        <v>50</v>
      </c>
      <c r="EX40" s="10">
        <v>50</v>
      </c>
      <c r="EY40" s="10">
        <v>0</v>
      </c>
      <c r="EZ40" s="10">
        <v>50</v>
      </c>
      <c r="FA40" s="10">
        <v>50</v>
      </c>
      <c r="FB40" s="10">
        <v>0</v>
      </c>
      <c r="FC40" s="10">
        <v>50</v>
      </c>
      <c r="FD40" s="10">
        <v>50</v>
      </c>
      <c r="FE40" s="10">
        <v>0</v>
      </c>
      <c r="FF40" s="10">
        <v>50</v>
      </c>
      <c r="FG40" s="10">
        <v>50</v>
      </c>
      <c r="FH40" s="10">
        <v>0</v>
      </c>
      <c r="FI40" s="10">
        <v>50</v>
      </c>
      <c r="FJ40" s="10">
        <v>50</v>
      </c>
      <c r="FK40" s="10">
        <v>0</v>
      </c>
      <c r="FL40" s="10">
        <v>50</v>
      </c>
      <c r="FM40" s="10">
        <v>50</v>
      </c>
      <c r="FN40" s="10">
        <v>0</v>
      </c>
      <c r="FO40" s="10">
        <v>50</v>
      </c>
      <c r="FP40" s="10">
        <v>50</v>
      </c>
      <c r="FQ40" s="10">
        <v>0</v>
      </c>
      <c r="FR40" s="10">
        <v>50</v>
      </c>
      <c r="FS40" s="10">
        <v>50</v>
      </c>
      <c r="FT40" s="10">
        <v>0</v>
      </c>
      <c r="FU40" s="10">
        <v>50</v>
      </c>
      <c r="FV40" s="10">
        <v>50</v>
      </c>
      <c r="FW40" s="10">
        <v>0</v>
      </c>
      <c r="FX40" s="10">
        <v>50</v>
      </c>
      <c r="FY40" s="10">
        <v>50</v>
      </c>
      <c r="FZ40" s="10">
        <v>0</v>
      </c>
      <c r="GA40" s="10">
        <v>50</v>
      </c>
      <c r="GB40" s="10">
        <v>50</v>
      </c>
      <c r="GC40" s="10">
        <v>0</v>
      </c>
      <c r="GD40" s="10">
        <v>50</v>
      </c>
      <c r="GE40" s="10">
        <v>50</v>
      </c>
      <c r="GF40" s="10">
        <v>0</v>
      </c>
      <c r="GG40" s="10">
        <v>50</v>
      </c>
      <c r="GH40" s="10">
        <v>50</v>
      </c>
      <c r="GI40" s="10">
        <v>0</v>
      </c>
      <c r="GJ40" s="10">
        <v>50</v>
      </c>
      <c r="GK40" s="10">
        <v>50</v>
      </c>
      <c r="GL40" s="10">
        <v>0</v>
      </c>
      <c r="GM40" s="10">
        <v>50</v>
      </c>
      <c r="GN40" s="10">
        <v>50</v>
      </c>
      <c r="GO40" s="10">
        <v>0</v>
      </c>
      <c r="GP40" s="10">
        <v>50</v>
      </c>
      <c r="GQ40" s="10">
        <v>50</v>
      </c>
      <c r="GR40" s="10">
        <v>0</v>
      </c>
      <c r="GS40" s="10">
        <v>50</v>
      </c>
      <c r="GT40" s="10">
        <v>50</v>
      </c>
      <c r="GU40" s="10">
        <v>0</v>
      </c>
      <c r="GV40" s="10">
        <v>50</v>
      </c>
      <c r="GW40" s="10">
        <v>50</v>
      </c>
      <c r="GX40" s="10">
        <v>0</v>
      </c>
      <c r="GY40" s="10">
        <v>50</v>
      </c>
      <c r="GZ40" s="10">
        <v>50</v>
      </c>
      <c r="HA40" s="10">
        <v>0</v>
      </c>
      <c r="HB40" s="10">
        <v>50</v>
      </c>
      <c r="HC40" s="10">
        <v>50</v>
      </c>
      <c r="HD40" s="10">
        <v>0</v>
      </c>
      <c r="HE40" s="10">
        <v>50</v>
      </c>
      <c r="HF40" s="10">
        <v>50</v>
      </c>
      <c r="HG40" s="10">
        <v>0</v>
      </c>
      <c r="HH40" s="10">
        <v>50</v>
      </c>
      <c r="HI40" s="10">
        <v>50</v>
      </c>
      <c r="HJ40" s="10">
        <v>0</v>
      </c>
      <c r="HK40" s="10">
        <v>50</v>
      </c>
      <c r="HL40" s="10">
        <v>50</v>
      </c>
      <c r="HM40" s="10">
        <v>0</v>
      </c>
      <c r="HN40" s="10">
        <v>50</v>
      </c>
      <c r="HO40" s="10">
        <v>50</v>
      </c>
      <c r="HP40" s="10">
        <v>0</v>
      </c>
      <c r="HQ40" s="10">
        <v>50</v>
      </c>
      <c r="HR40" s="10">
        <v>50</v>
      </c>
      <c r="HS40" s="10">
        <v>0</v>
      </c>
      <c r="HT40" s="10">
        <v>50</v>
      </c>
      <c r="HU40" s="10">
        <v>50</v>
      </c>
      <c r="HV40" s="10">
        <v>0</v>
      </c>
      <c r="HW40" s="10">
        <v>50</v>
      </c>
      <c r="HX40" s="10">
        <v>50</v>
      </c>
      <c r="HY40" s="10">
        <v>0</v>
      </c>
      <c r="HZ40" s="10">
        <v>50</v>
      </c>
      <c r="IA40" s="10">
        <v>50</v>
      </c>
      <c r="IB40" s="10">
        <v>0</v>
      </c>
      <c r="IC40" s="10">
        <v>50</v>
      </c>
      <c r="ID40" s="10">
        <v>50</v>
      </c>
      <c r="IE40" s="10">
        <v>0</v>
      </c>
      <c r="IF40" s="10">
        <v>50</v>
      </c>
      <c r="IG40" s="10">
        <v>50</v>
      </c>
      <c r="IH40" s="10">
        <v>0</v>
      </c>
      <c r="II40" s="10">
        <v>50</v>
      </c>
      <c r="IJ40" s="10">
        <v>50</v>
      </c>
      <c r="IK40" s="10">
        <v>0</v>
      </c>
      <c r="IL40" s="10">
        <v>50</v>
      </c>
      <c r="IM40" s="10">
        <v>50</v>
      </c>
      <c r="IN40" s="10">
        <v>0</v>
      </c>
      <c r="IO40" s="10">
        <v>50</v>
      </c>
      <c r="IP40" s="10">
        <v>50</v>
      </c>
      <c r="IQ40" s="10">
        <v>0</v>
      </c>
      <c r="IR40" s="10">
        <v>50</v>
      </c>
      <c r="IS40" s="10">
        <v>50</v>
      </c>
      <c r="IT40" s="10"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v>1</v>
      </c>
      <c r="E43" s="33">
        <v>50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v>1</v>
      </c>
      <c r="E44" s="33">
        <v>50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812</v>
      </c>
      <c r="C45" s="24" t="s">
        <v>804</v>
      </c>
      <c r="D45" s="36"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</v>
      </c>
      <c r="E46" s="56"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0" t="s">
        <v>56</v>
      </c>
      <c r="E47" s="101"/>
      <c r="F47" s="102" t="s">
        <v>3</v>
      </c>
      <c r="G47" s="103"/>
      <c r="H47" s="104" t="s">
        <v>713</v>
      </c>
      <c r="I47" s="105"/>
      <c r="J47" s="104" t="s">
        <v>329</v>
      </c>
      <c r="K47" s="105"/>
      <c r="L47" s="31"/>
      <c r="M47" s="31"/>
    </row>
    <row r="48" spans="1:293" x14ac:dyDescent="0.25">
      <c r="B48" s="28" t="s">
        <v>810</v>
      </c>
      <c r="C48" s="24" t="s">
        <v>805</v>
      </c>
      <c r="D48" s="36">
        <v>1</v>
      </c>
      <c r="E48" s="33">
        <f>(X40+AA40+AD40+AG40+AJ40+AM40+AP40)/7</f>
        <v>50</v>
      </c>
      <c r="F48" s="24">
        <v>1</v>
      </c>
      <c r="G48" s="33">
        <f>(AS40+AV40+AY40+BB40+BE40+BH40+BK40)/7</f>
        <v>50</v>
      </c>
      <c r="H48" s="24">
        <v>1</v>
      </c>
      <c r="I48" s="33">
        <f>(BN40+BQ40+BT40+BW40+BZ40+CC40+CF40)/7</f>
        <v>50</v>
      </c>
      <c r="J48" s="24">
        <v>1</v>
      </c>
      <c r="K48" s="33">
        <f>(CI40+CL40+CO40+CR40+CU40+CX40+DA40)/7</f>
        <v>50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v>1</v>
      </c>
      <c r="E49" s="33">
        <f>(Y40+AB40+AE40+AH40+AK40+AN40+AQ40)/7</f>
        <v>50</v>
      </c>
      <c r="F49" s="24">
        <v>1</v>
      </c>
      <c r="G49" s="33">
        <f>(AT40+AW40+AZ40+BC40+BF40+BI40+BL40)/7</f>
        <v>50</v>
      </c>
      <c r="H49" s="24">
        <v>1</v>
      </c>
      <c r="I49" s="33">
        <f>(BO40+BR40+BU40+BX40+CA40+CD40+CG40)/7</f>
        <v>50</v>
      </c>
      <c r="J49" s="24">
        <v>1</v>
      </c>
      <c r="K49" s="33">
        <f>(CJ40+CM40+CP40+CS40+CV40+CY40+DB40)/7</f>
        <v>50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</v>
      </c>
      <c r="E51" s="35">
        <f t="shared" si="16"/>
        <v>100</v>
      </c>
      <c r="F51" s="34">
        <f t="shared" si="16"/>
        <v>2</v>
      </c>
      <c r="G51" s="34">
        <f t="shared" si="16"/>
        <v>100</v>
      </c>
      <c r="H51" s="34">
        <f t="shared" si="16"/>
        <v>2</v>
      </c>
      <c r="I51" s="34">
        <f t="shared" si="16"/>
        <v>100</v>
      </c>
      <c r="J51" s="34">
        <f>SUM(J48:J50)</f>
        <v>2</v>
      </c>
      <c r="K51" s="34">
        <f>SUM(K48:K50)</f>
        <v>100</v>
      </c>
      <c r="L51" s="31"/>
      <c r="M51" s="31"/>
    </row>
    <row r="52" spans="2:13" x14ac:dyDescent="0.25">
      <c r="B52" s="28" t="s">
        <v>810</v>
      </c>
      <c r="C52" s="24" t="s">
        <v>806</v>
      </c>
      <c r="D52" s="36">
        <v>1</v>
      </c>
      <c r="E52" s="33">
        <f>(DD40+DG40+DJ40+DM40+DP40+DS40+DV40)/7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v>1</v>
      </c>
      <c r="E53" s="33">
        <f>(DE40+DH40+DK40+DN40+DQ40+DT40+DW40)/7</f>
        <v>50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157</v>
      </c>
      <c r="E56" s="106"/>
      <c r="F56" s="107" t="s">
        <v>115</v>
      </c>
      <c r="G56" s="108"/>
      <c r="H56" s="104" t="s">
        <v>172</v>
      </c>
      <c r="I56" s="105"/>
      <c r="J56" s="99" t="s">
        <v>184</v>
      </c>
      <c r="K56" s="99"/>
      <c r="L56" s="99" t="s">
        <v>116</v>
      </c>
      <c r="M56" s="99"/>
    </row>
    <row r="57" spans="2:13" x14ac:dyDescent="0.25">
      <c r="B57" s="28" t="s">
        <v>810</v>
      </c>
      <c r="C57" s="24" t="s">
        <v>807</v>
      </c>
      <c r="D57" s="36">
        <v>1</v>
      </c>
      <c r="E57" s="33">
        <f>(DY40+EB40+EE40+EH40+EK40+EN40+EQ40)/7</f>
        <v>50</v>
      </c>
      <c r="F57" s="24">
        <v>1</v>
      </c>
      <c r="G57" s="33">
        <f>(ET40+EW40+EZ40+FC40+FF40+FI40+FL40)/7</f>
        <v>50</v>
      </c>
      <c r="H57" s="24">
        <v>1</v>
      </c>
      <c r="I57" s="33">
        <f>(FO40+FR40+FU40+FX40+GA40+GD40+GG40)/7</f>
        <v>50</v>
      </c>
      <c r="J57" s="24">
        <v>1</v>
      </c>
      <c r="K57" s="33">
        <f>(GJ40+GM40+GP40+GS40+GV40+GY40+HB40)/7</f>
        <v>50</v>
      </c>
      <c r="L57" s="24">
        <v>1</v>
      </c>
      <c r="M57" s="33">
        <f>(HE40+HH40+HK40+HN40+HQ40+HT40+HW40)/7</f>
        <v>50</v>
      </c>
    </row>
    <row r="58" spans="2:13" x14ac:dyDescent="0.25">
      <c r="B58" s="28" t="s">
        <v>811</v>
      </c>
      <c r="C58" s="24" t="s">
        <v>807</v>
      </c>
      <c r="D58" s="36">
        <v>1</v>
      </c>
      <c r="E58" s="33">
        <f>(DZ40+EC40+EF40+EI40+EL40+EO40+ER40)/7</f>
        <v>50</v>
      </c>
      <c r="F58" s="24">
        <v>1</v>
      </c>
      <c r="G58" s="33">
        <f>(EU40+EX40+FA40+FD40+FG40+FJ40+FM40)/7</f>
        <v>50</v>
      </c>
      <c r="H58" s="24">
        <v>1</v>
      </c>
      <c r="I58" s="33">
        <f>(FP40+FS40+FV40+FY40+GB40+GE40+GH40)/7</f>
        <v>50</v>
      </c>
      <c r="J58" s="24">
        <v>1</v>
      </c>
      <c r="K58" s="33">
        <f>(GK40+GN40+GQ40+GT40+GW40+GZ40+HC40)/7</f>
        <v>50</v>
      </c>
      <c r="L58" s="24">
        <v>1</v>
      </c>
      <c r="M58" s="33">
        <f>(HF40+HI40+HL40+HO40+HR40+HU40+HX40)/7</f>
        <v>50</v>
      </c>
    </row>
    <row r="59" spans="2:13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</v>
      </c>
      <c r="E60" s="35">
        <f t="shared" si="17"/>
        <v>100</v>
      </c>
      <c r="F60" s="34">
        <f t="shared" si="17"/>
        <v>2</v>
      </c>
      <c r="G60" s="34">
        <f t="shared" si="17"/>
        <v>100</v>
      </c>
      <c r="H60" s="34">
        <f t="shared" si="17"/>
        <v>2</v>
      </c>
      <c r="I60" s="34">
        <f t="shared" si="17"/>
        <v>100</v>
      </c>
      <c r="J60" s="34">
        <f t="shared" si="17"/>
        <v>2</v>
      </c>
      <c r="K60" s="34">
        <f t="shared" si="17"/>
        <v>100</v>
      </c>
      <c r="L60" s="34">
        <f>SUM(L57:L59)</f>
        <v>2</v>
      </c>
      <c r="M60" s="34">
        <f>SUM(M57:M59)</f>
        <v>100</v>
      </c>
    </row>
    <row r="61" spans="2:13" x14ac:dyDescent="0.25">
      <c r="B61" s="28" t="s">
        <v>810</v>
      </c>
      <c r="C61" s="24" t="s">
        <v>808</v>
      </c>
      <c r="D61" s="36">
        <f>(HZ39+IC39+IF39+II39+IL39+IO39+IR39)/7</f>
        <v>1</v>
      </c>
      <c r="E61" s="33">
        <f>(HZ40+IC40+IF40+II40+IL40+IO40+IR40)/7</f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(IA39+ID39+IG39+IJ39+IM39+IP39+IS39)/7</f>
        <v>1</v>
      </c>
      <c r="E62" s="33">
        <f>(IA40+ID40+IG40+IJ40+IM40+IP40+IS40)/7</f>
        <v>50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D61+D62+D63</f>
        <v>2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69" t="s">
        <v>1374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9" t="s">
        <v>1372</v>
      </c>
      <c r="JB2" s="10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96" t="s">
        <v>0</v>
      </c>
      <c r="B4" s="96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61"/>
      <c r="Y4" s="61"/>
      <c r="Z4" s="61"/>
      <c r="AA4" s="61"/>
      <c r="AB4" s="61"/>
      <c r="AC4" s="61"/>
      <c r="AD4" s="61"/>
      <c r="AE4" s="61"/>
      <c r="AF4" s="61"/>
      <c r="AG4" s="81" t="s">
        <v>2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125"/>
      <c r="DM4" s="116" t="s">
        <v>87</v>
      </c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67" t="s">
        <v>114</v>
      </c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168"/>
      <c r="II4" s="118" t="s">
        <v>137</v>
      </c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118"/>
      <c r="IV4" s="118"/>
      <c r="IW4" s="118"/>
      <c r="IX4" s="118"/>
      <c r="IY4" s="118"/>
      <c r="IZ4" s="118"/>
      <c r="JA4" s="118"/>
      <c r="JB4" s="118"/>
      <c r="JC4" s="118"/>
    </row>
    <row r="5" spans="1:263" ht="15.75" customHeight="1" x14ac:dyDescent="0.25">
      <c r="A5" s="97"/>
      <c r="B5" s="97"/>
      <c r="C5" s="132" t="s">
        <v>1379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2" t="s">
        <v>1377</v>
      </c>
      <c r="Y5" s="129"/>
      <c r="Z5" s="129"/>
      <c r="AA5" s="129"/>
      <c r="AB5" s="129"/>
      <c r="AC5" s="129"/>
      <c r="AD5" s="129"/>
      <c r="AE5" s="129"/>
      <c r="AF5" s="130"/>
      <c r="AG5" s="132" t="s">
        <v>1382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30"/>
      <c r="BB5" s="132" t="s">
        <v>3</v>
      </c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6"/>
      <c r="BW5" s="87" t="s">
        <v>713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8" t="s">
        <v>329</v>
      </c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132" t="s">
        <v>330</v>
      </c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6"/>
      <c r="EH5" s="89" t="s">
        <v>157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 t="s">
        <v>115</v>
      </c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6" t="s">
        <v>172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 t="s">
        <v>184</v>
      </c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170" t="s">
        <v>116</v>
      </c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71"/>
      <c r="HZ5" s="171"/>
      <c r="IA5" s="171"/>
      <c r="IB5" s="171"/>
      <c r="IC5" s="171"/>
      <c r="ID5" s="171"/>
      <c r="IE5" s="171"/>
      <c r="IF5" s="171"/>
      <c r="IG5" s="171"/>
      <c r="IH5" s="172"/>
      <c r="II5" s="81" t="s">
        <v>1385</v>
      </c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  <c r="IU5" s="137"/>
      <c r="IV5" s="137"/>
      <c r="IW5" s="137"/>
      <c r="IX5" s="137"/>
      <c r="IY5" s="137"/>
      <c r="IZ5" s="137"/>
      <c r="JA5" s="137"/>
      <c r="JB5" s="137"/>
      <c r="JC5" s="138"/>
    </row>
    <row r="6" spans="1:263" ht="15.75" x14ac:dyDescent="0.25">
      <c r="A6" s="97"/>
      <c r="B6" s="97"/>
      <c r="C6" s="89" t="s">
        <v>629</v>
      </c>
      <c r="D6" s="89" t="s">
        <v>5</v>
      </c>
      <c r="E6" s="89" t="s">
        <v>6</v>
      </c>
      <c r="F6" s="89" t="s">
        <v>630</v>
      </c>
      <c r="G6" s="89" t="s">
        <v>7</v>
      </c>
      <c r="H6" s="89" t="s">
        <v>8</v>
      </c>
      <c r="I6" s="89" t="s">
        <v>631</v>
      </c>
      <c r="J6" s="89" t="s">
        <v>9</v>
      </c>
      <c r="K6" s="89" t="s">
        <v>10</v>
      </c>
      <c r="L6" s="89" t="s">
        <v>703</v>
      </c>
      <c r="M6" s="89" t="s">
        <v>9</v>
      </c>
      <c r="N6" s="89" t="s">
        <v>10</v>
      </c>
      <c r="O6" s="89" t="s">
        <v>632</v>
      </c>
      <c r="P6" s="89" t="s">
        <v>11</v>
      </c>
      <c r="Q6" s="89" t="s">
        <v>4</v>
      </c>
      <c r="R6" s="89" t="s">
        <v>633</v>
      </c>
      <c r="S6" s="89" t="s">
        <v>6</v>
      </c>
      <c r="T6" s="89" t="s">
        <v>12</v>
      </c>
      <c r="U6" s="89" t="s">
        <v>634</v>
      </c>
      <c r="V6" s="89" t="s">
        <v>6</v>
      </c>
      <c r="W6" s="89" t="s">
        <v>12</v>
      </c>
      <c r="X6" s="89" t="s">
        <v>635</v>
      </c>
      <c r="Y6" s="89"/>
      <c r="Z6" s="89"/>
      <c r="AA6" s="89" t="s">
        <v>636</v>
      </c>
      <c r="AB6" s="89"/>
      <c r="AC6" s="89"/>
      <c r="AD6" s="89" t="s">
        <v>637</v>
      </c>
      <c r="AE6" s="89"/>
      <c r="AF6" s="89"/>
      <c r="AG6" s="89" t="s">
        <v>704</v>
      </c>
      <c r="AH6" s="89"/>
      <c r="AI6" s="89"/>
      <c r="AJ6" s="89" t="s">
        <v>638</v>
      </c>
      <c r="AK6" s="89"/>
      <c r="AL6" s="89"/>
      <c r="AM6" s="89" t="s">
        <v>639</v>
      </c>
      <c r="AN6" s="89"/>
      <c r="AO6" s="89"/>
      <c r="AP6" s="88" t="s">
        <v>640</v>
      </c>
      <c r="AQ6" s="88"/>
      <c r="AR6" s="88"/>
      <c r="AS6" s="89" t="s">
        <v>641</v>
      </c>
      <c r="AT6" s="89"/>
      <c r="AU6" s="89"/>
      <c r="AV6" s="89" t="s">
        <v>642</v>
      </c>
      <c r="AW6" s="89"/>
      <c r="AX6" s="89"/>
      <c r="AY6" s="89" t="s">
        <v>643</v>
      </c>
      <c r="AZ6" s="89"/>
      <c r="BA6" s="89"/>
      <c r="BB6" s="89" t="s">
        <v>644</v>
      </c>
      <c r="BC6" s="89"/>
      <c r="BD6" s="89"/>
      <c r="BE6" s="89" t="s">
        <v>645</v>
      </c>
      <c r="BF6" s="89"/>
      <c r="BG6" s="89"/>
      <c r="BH6" s="88" t="s">
        <v>646</v>
      </c>
      <c r="BI6" s="88"/>
      <c r="BJ6" s="88"/>
      <c r="BK6" s="88" t="s">
        <v>705</v>
      </c>
      <c r="BL6" s="88"/>
      <c r="BM6" s="88"/>
      <c r="BN6" s="89" t="s">
        <v>647</v>
      </c>
      <c r="BO6" s="89"/>
      <c r="BP6" s="89"/>
      <c r="BQ6" s="89" t="s">
        <v>648</v>
      </c>
      <c r="BR6" s="89"/>
      <c r="BS6" s="89"/>
      <c r="BT6" s="88" t="s">
        <v>649</v>
      </c>
      <c r="BU6" s="88"/>
      <c r="BV6" s="88"/>
      <c r="BW6" s="89" t="s">
        <v>650</v>
      </c>
      <c r="BX6" s="89"/>
      <c r="BY6" s="89"/>
      <c r="BZ6" s="89" t="s">
        <v>651</v>
      </c>
      <c r="CA6" s="89"/>
      <c r="CB6" s="89"/>
      <c r="CC6" s="89" t="s">
        <v>652</v>
      </c>
      <c r="CD6" s="89"/>
      <c r="CE6" s="89"/>
      <c r="CF6" s="89" t="s">
        <v>653</v>
      </c>
      <c r="CG6" s="89"/>
      <c r="CH6" s="89"/>
      <c r="CI6" s="89" t="s">
        <v>654</v>
      </c>
      <c r="CJ6" s="89"/>
      <c r="CK6" s="89"/>
      <c r="CL6" s="89" t="s">
        <v>655</v>
      </c>
      <c r="CM6" s="89"/>
      <c r="CN6" s="89"/>
      <c r="CO6" s="89" t="s">
        <v>706</v>
      </c>
      <c r="CP6" s="89"/>
      <c r="CQ6" s="89"/>
      <c r="CR6" s="89" t="s">
        <v>656</v>
      </c>
      <c r="CS6" s="89"/>
      <c r="CT6" s="89"/>
      <c r="CU6" s="89" t="s">
        <v>657</v>
      </c>
      <c r="CV6" s="89"/>
      <c r="CW6" s="89"/>
      <c r="CX6" s="89" t="s">
        <v>658</v>
      </c>
      <c r="CY6" s="89"/>
      <c r="CZ6" s="89"/>
      <c r="DA6" s="89" t="s">
        <v>659</v>
      </c>
      <c r="DB6" s="89"/>
      <c r="DC6" s="89"/>
      <c r="DD6" s="88" t="s">
        <v>660</v>
      </c>
      <c r="DE6" s="88"/>
      <c r="DF6" s="88"/>
      <c r="DG6" s="88" t="s">
        <v>661</v>
      </c>
      <c r="DH6" s="88"/>
      <c r="DI6" s="88"/>
      <c r="DJ6" s="88" t="s">
        <v>662</v>
      </c>
      <c r="DK6" s="88"/>
      <c r="DL6" s="88"/>
      <c r="DM6" s="88" t="s">
        <v>707</v>
      </c>
      <c r="DN6" s="88"/>
      <c r="DO6" s="88"/>
      <c r="DP6" s="88" t="s">
        <v>663</v>
      </c>
      <c r="DQ6" s="88"/>
      <c r="DR6" s="88"/>
      <c r="DS6" s="88" t="s">
        <v>664</v>
      </c>
      <c r="DT6" s="88"/>
      <c r="DU6" s="88"/>
      <c r="DV6" s="88" t="s">
        <v>665</v>
      </c>
      <c r="DW6" s="88"/>
      <c r="DX6" s="88"/>
      <c r="DY6" s="88" t="s">
        <v>666</v>
      </c>
      <c r="DZ6" s="88"/>
      <c r="EA6" s="88"/>
      <c r="EB6" s="88" t="s">
        <v>667</v>
      </c>
      <c r="EC6" s="88"/>
      <c r="ED6" s="88"/>
      <c r="EE6" s="88" t="s">
        <v>668</v>
      </c>
      <c r="EF6" s="88"/>
      <c r="EG6" s="88"/>
      <c r="EH6" s="88" t="s">
        <v>708</v>
      </c>
      <c r="EI6" s="88"/>
      <c r="EJ6" s="88"/>
      <c r="EK6" s="88" t="s">
        <v>669</v>
      </c>
      <c r="EL6" s="88"/>
      <c r="EM6" s="88"/>
      <c r="EN6" s="88" t="s">
        <v>670</v>
      </c>
      <c r="EO6" s="88"/>
      <c r="EP6" s="88"/>
      <c r="EQ6" s="88" t="s">
        <v>671</v>
      </c>
      <c r="ER6" s="88"/>
      <c r="ES6" s="88"/>
      <c r="ET6" s="88" t="s">
        <v>672</v>
      </c>
      <c r="EU6" s="88"/>
      <c r="EV6" s="88"/>
      <c r="EW6" s="88" t="s">
        <v>673</v>
      </c>
      <c r="EX6" s="88"/>
      <c r="EY6" s="88"/>
      <c r="EZ6" s="88" t="s">
        <v>674</v>
      </c>
      <c r="FA6" s="88"/>
      <c r="FB6" s="88"/>
      <c r="FC6" s="88" t="s">
        <v>675</v>
      </c>
      <c r="FD6" s="88"/>
      <c r="FE6" s="88"/>
      <c r="FF6" s="88" t="s">
        <v>676</v>
      </c>
      <c r="FG6" s="88"/>
      <c r="FH6" s="88"/>
      <c r="FI6" s="88" t="s">
        <v>677</v>
      </c>
      <c r="FJ6" s="88"/>
      <c r="FK6" s="88"/>
      <c r="FL6" s="88" t="s">
        <v>709</v>
      </c>
      <c r="FM6" s="88"/>
      <c r="FN6" s="88"/>
      <c r="FO6" s="88" t="s">
        <v>678</v>
      </c>
      <c r="FP6" s="88"/>
      <c r="FQ6" s="88"/>
      <c r="FR6" s="88" t="s">
        <v>679</v>
      </c>
      <c r="FS6" s="88"/>
      <c r="FT6" s="88"/>
      <c r="FU6" s="88" t="s">
        <v>680</v>
      </c>
      <c r="FV6" s="88"/>
      <c r="FW6" s="88"/>
      <c r="FX6" s="88" t="s">
        <v>681</v>
      </c>
      <c r="FY6" s="88"/>
      <c r="FZ6" s="88"/>
      <c r="GA6" s="88" t="s">
        <v>682</v>
      </c>
      <c r="GB6" s="88"/>
      <c r="GC6" s="88"/>
      <c r="GD6" s="88" t="s">
        <v>683</v>
      </c>
      <c r="GE6" s="88"/>
      <c r="GF6" s="88"/>
      <c r="GG6" s="88" t="s">
        <v>684</v>
      </c>
      <c r="GH6" s="88"/>
      <c r="GI6" s="88"/>
      <c r="GJ6" s="88" t="s">
        <v>685</v>
      </c>
      <c r="GK6" s="88"/>
      <c r="GL6" s="88"/>
      <c r="GM6" s="88" t="s">
        <v>686</v>
      </c>
      <c r="GN6" s="88"/>
      <c r="GO6" s="88"/>
      <c r="GP6" s="88" t="s">
        <v>710</v>
      </c>
      <c r="GQ6" s="88"/>
      <c r="GR6" s="88"/>
      <c r="GS6" s="88" t="s">
        <v>687</v>
      </c>
      <c r="GT6" s="88"/>
      <c r="GU6" s="88"/>
      <c r="GV6" s="88" t="s">
        <v>688</v>
      </c>
      <c r="GW6" s="88"/>
      <c r="GX6" s="88"/>
      <c r="GY6" s="88" t="s">
        <v>689</v>
      </c>
      <c r="GZ6" s="88"/>
      <c r="HA6" s="88"/>
      <c r="HB6" s="88" t="s">
        <v>690</v>
      </c>
      <c r="HC6" s="88"/>
      <c r="HD6" s="88"/>
      <c r="HE6" s="88" t="s">
        <v>691</v>
      </c>
      <c r="HF6" s="88"/>
      <c r="HG6" s="88"/>
      <c r="HH6" s="88" t="s">
        <v>692</v>
      </c>
      <c r="HI6" s="88"/>
      <c r="HJ6" s="88"/>
      <c r="HK6" s="88" t="s">
        <v>693</v>
      </c>
      <c r="HL6" s="88"/>
      <c r="HM6" s="88"/>
      <c r="HN6" s="88" t="s">
        <v>694</v>
      </c>
      <c r="HO6" s="88"/>
      <c r="HP6" s="88"/>
      <c r="HQ6" s="88" t="s">
        <v>695</v>
      </c>
      <c r="HR6" s="88"/>
      <c r="HS6" s="88"/>
      <c r="HT6" s="88" t="s">
        <v>711</v>
      </c>
      <c r="HU6" s="88"/>
      <c r="HV6" s="88"/>
      <c r="HW6" s="88" t="s">
        <v>696</v>
      </c>
      <c r="HX6" s="88"/>
      <c r="HY6" s="88"/>
      <c r="HZ6" s="88" t="s">
        <v>697</v>
      </c>
      <c r="IA6" s="88"/>
      <c r="IB6" s="88"/>
      <c r="IC6" s="88" t="s">
        <v>698</v>
      </c>
      <c r="ID6" s="88"/>
      <c r="IE6" s="88"/>
      <c r="IF6" s="88" t="s">
        <v>699</v>
      </c>
      <c r="IG6" s="88"/>
      <c r="IH6" s="88"/>
      <c r="II6" s="88" t="s">
        <v>712</v>
      </c>
      <c r="IJ6" s="88"/>
      <c r="IK6" s="88"/>
      <c r="IL6" s="88" t="s">
        <v>700</v>
      </c>
      <c r="IM6" s="88"/>
      <c r="IN6" s="88"/>
      <c r="IO6" s="88" t="s">
        <v>701</v>
      </c>
      <c r="IP6" s="88"/>
      <c r="IQ6" s="88"/>
      <c r="IR6" s="88" t="s">
        <v>702</v>
      </c>
      <c r="IS6" s="88"/>
      <c r="IT6" s="88"/>
    </row>
    <row r="7" spans="1:263" ht="104.25" customHeight="1" x14ac:dyDescent="0.25">
      <c r="A7" s="97"/>
      <c r="B7" s="97"/>
      <c r="C7" s="90" t="s">
        <v>1332</v>
      </c>
      <c r="D7" s="90"/>
      <c r="E7" s="90"/>
      <c r="F7" s="90" t="s">
        <v>1333</v>
      </c>
      <c r="G7" s="90"/>
      <c r="H7" s="90"/>
      <c r="I7" s="90" t="s">
        <v>1334</v>
      </c>
      <c r="J7" s="90"/>
      <c r="K7" s="90"/>
      <c r="L7" s="90" t="s">
        <v>1335</v>
      </c>
      <c r="M7" s="90"/>
      <c r="N7" s="90"/>
      <c r="O7" s="90" t="s">
        <v>1336</v>
      </c>
      <c r="P7" s="90"/>
      <c r="Q7" s="90"/>
      <c r="R7" s="90" t="s">
        <v>1337</v>
      </c>
      <c r="S7" s="90"/>
      <c r="T7" s="90"/>
      <c r="U7" s="90" t="s">
        <v>1338</v>
      </c>
      <c r="V7" s="90"/>
      <c r="W7" s="90"/>
      <c r="X7" s="90" t="s">
        <v>1339</v>
      </c>
      <c r="Y7" s="90"/>
      <c r="Z7" s="90"/>
      <c r="AA7" s="90" t="s">
        <v>1340</v>
      </c>
      <c r="AB7" s="90"/>
      <c r="AC7" s="90"/>
      <c r="AD7" s="90" t="s">
        <v>1341</v>
      </c>
      <c r="AE7" s="90"/>
      <c r="AF7" s="90"/>
      <c r="AG7" s="90" t="s">
        <v>1342</v>
      </c>
      <c r="AH7" s="90"/>
      <c r="AI7" s="90"/>
      <c r="AJ7" s="90" t="s">
        <v>1343</v>
      </c>
      <c r="AK7" s="90"/>
      <c r="AL7" s="90"/>
      <c r="AM7" s="90" t="s">
        <v>1344</v>
      </c>
      <c r="AN7" s="90"/>
      <c r="AO7" s="90"/>
      <c r="AP7" s="90" t="s">
        <v>1345</v>
      </c>
      <c r="AQ7" s="90"/>
      <c r="AR7" s="90"/>
      <c r="AS7" s="90" t="s">
        <v>1346</v>
      </c>
      <c r="AT7" s="90"/>
      <c r="AU7" s="90"/>
      <c r="AV7" s="90" t="s">
        <v>1347</v>
      </c>
      <c r="AW7" s="90"/>
      <c r="AX7" s="90"/>
      <c r="AY7" s="90" t="s">
        <v>1348</v>
      </c>
      <c r="AZ7" s="90"/>
      <c r="BA7" s="90"/>
      <c r="BB7" s="90" t="s">
        <v>1349</v>
      </c>
      <c r="BC7" s="90"/>
      <c r="BD7" s="90"/>
      <c r="BE7" s="90" t="s">
        <v>1350</v>
      </c>
      <c r="BF7" s="90"/>
      <c r="BG7" s="90"/>
      <c r="BH7" s="90" t="s">
        <v>1351</v>
      </c>
      <c r="BI7" s="90"/>
      <c r="BJ7" s="90"/>
      <c r="BK7" s="90" t="s">
        <v>1352</v>
      </c>
      <c r="BL7" s="90"/>
      <c r="BM7" s="90"/>
      <c r="BN7" s="90" t="s">
        <v>1353</v>
      </c>
      <c r="BO7" s="90"/>
      <c r="BP7" s="90"/>
      <c r="BQ7" s="90" t="s">
        <v>1354</v>
      </c>
      <c r="BR7" s="90"/>
      <c r="BS7" s="90"/>
      <c r="BT7" s="90" t="s">
        <v>1355</v>
      </c>
      <c r="BU7" s="90"/>
      <c r="BV7" s="90"/>
      <c r="BW7" s="90" t="s">
        <v>1356</v>
      </c>
      <c r="BX7" s="90"/>
      <c r="BY7" s="90"/>
      <c r="BZ7" s="90" t="s">
        <v>1193</v>
      </c>
      <c r="CA7" s="90"/>
      <c r="CB7" s="90"/>
      <c r="CC7" s="90" t="s">
        <v>1357</v>
      </c>
      <c r="CD7" s="90"/>
      <c r="CE7" s="90"/>
      <c r="CF7" s="90" t="s">
        <v>1358</v>
      </c>
      <c r="CG7" s="90"/>
      <c r="CH7" s="90"/>
      <c r="CI7" s="90" t="s">
        <v>1359</v>
      </c>
      <c r="CJ7" s="90"/>
      <c r="CK7" s="90"/>
      <c r="CL7" s="90" t="s">
        <v>1360</v>
      </c>
      <c r="CM7" s="90"/>
      <c r="CN7" s="90"/>
      <c r="CO7" s="90" t="s">
        <v>1361</v>
      </c>
      <c r="CP7" s="90"/>
      <c r="CQ7" s="90"/>
      <c r="CR7" s="90" t="s">
        <v>1362</v>
      </c>
      <c r="CS7" s="90"/>
      <c r="CT7" s="90"/>
      <c r="CU7" s="90" t="s">
        <v>1363</v>
      </c>
      <c r="CV7" s="90"/>
      <c r="CW7" s="90"/>
      <c r="CX7" s="90" t="s">
        <v>1364</v>
      </c>
      <c r="CY7" s="90"/>
      <c r="CZ7" s="90"/>
      <c r="DA7" s="90" t="s">
        <v>1365</v>
      </c>
      <c r="DB7" s="90"/>
      <c r="DC7" s="90"/>
      <c r="DD7" s="90" t="s">
        <v>1366</v>
      </c>
      <c r="DE7" s="90"/>
      <c r="DF7" s="90"/>
      <c r="DG7" s="90" t="s">
        <v>1367</v>
      </c>
      <c r="DH7" s="90"/>
      <c r="DI7" s="90"/>
      <c r="DJ7" s="91" t="s">
        <v>1368</v>
      </c>
      <c r="DK7" s="91"/>
      <c r="DL7" s="91"/>
      <c r="DM7" s="91" t="s">
        <v>1369</v>
      </c>
      <c r="DN7" s="91"/>
      <c r="DO7" s="91"/>
      <c r="DP7" s="91" t="s">
        <v>1370</v>
      </c>
      <c r="DQ7" s="91"/>
      <c r="DR7" s="91"/>
      <c r="DS7" s="91" t="s">
        <v>1371</v>
      </c>
      <c r="DT7" s="91"/>
      <c r="DU7" s="91"/>
      <c r="DV7" s="91" t="s">
        <v>743</v>
      </c>
      <c r="DW7" s="91"/>
      <c r="DX7" s="91"/>
      <c r="DY7" s="90" t="s">
        <v>759</v>
      </c>
      <c r="DZ7" s="90"/>
      <c r="EA7" s="90"/>
      <c r="EB7" s="90" t="s">
        <v>760</v>
      </c>
      <c r="EC7" s="90"/>
      <c r="ED7" s="90"/>
      <c r="EE7" s="90" t="s">
        <v>1225</v>
      </c>
      <c r="EF7" s="90"/>
      <c r="EG7" s="90"/>
      <c r="EH7" s="90" t="s">
        <v>761</v>
      </c>
      <c r="EI7" s="90"/>
      <c r="EJ7" s="90"/>
      <c r="EK7" s="90" t="s">
        <v>1328</v>
      </c>
      <c r="EL7" s="90"/>
      <c r="EM7" s="90"/>
      <c r="EN7" s="90" t="s">
        <v>764</v>
      </c>
      <c r="EO7" s="90"/>
      <c r="EP7" s="90"/>
      <c r="EQ7" s="90" t="s">
        <v>1234</v>
      </c>
      <c r="ER7" s="90"/>
      <c r="ES7" s="90"/>
      <c r="ET7" s="90" t="s">
        <v>769</v>
      </c>
      <c r="EU7" s="90"/>
      <c r="EV7" s="90"/>
      <c r="EW7" s="90" t="s">
        <v>1237</v>
      </c>
      <c r="EX7" s="90"/>
      <c r="EY7" s="90"/>
      <c r="EZ7" s="90" t="s">
        <v>1239</v>
      </c>
      <c r="FA7" s="90"/>
      <c r="FB7" s="90"/>
      <c r="FC7" s="90" t="s">
        <v>1241</v>
      </c>
      <c r="FD7" s="90"/>
      <c r="FE7" s="90"/>
      <c r="FF7" s="90" t="s">
        <v>1329</v>
      </c>
      <c r="FG7" s="90"/>
      <c r="FH7" s="90"/>
      <c r="FI7" s="90" t="s">
        <v>1244</v>
      </c>
      <c r="FJ7" s="90"/>
      <c r="FK7" s="90"/>
      <c r="FL7" s="90" t="s">
        <v>773</v>
      </c>
      <c r="FM7" s="90"/>
      <c r="FN7" s="90"/>
      <c r="FO7" s="90" t="s">
        <v>1248</v>
      </c>
      <c r="FP7" s="90"/>
      <c r="FQ7" s="90"/>
      <c r="FR7" s="90" t="s">
        <v>1251</v>
      </c>
      <c r="FS7" s="90"/>
      <c r="FT7" s="90"/>
      <c r="FU7" s="90" t="s">
        <v>1255</v>
      </c>
      <c r="FV7" s="90"/>
      <c r="FW7" s="90"/>
      <c r="FX7" s="90" t="s">
        <v>1257</v>
      </c>
      <c r="FY7" s="90"/>
      <c r="FZ7" s="90"/>
      <c r="GA7" s="91" t="s">
        <v>1260</v>
      </c>
      <c r="GB7" s="91"/>
      <c r="GC7" s="91"/>
      <c r="GD7" s="90" t="s">
        <v>778</v>
      </c>
      <c r="GE7" s="90"/>
      <c r="GF7" s="90"/>
      <c r="GG7" s="91" t="s">
        <v>1267</v>
      </c>
      <c r="GH7" s="91"/>
      <c r="GI7" s="91"/>
      <c r="GJ7" s="91" t="s">
        <v>1268</v>
      </c>
      <c r="GK7" s="91"/>
      <c r="GL7" s="91"/>
      <c r="GM7" s="91" t="s">
        <v>1270</v>
      </c>
      <c r="GN7" s="91"/>
      <c r="GO7" s="91"/>
      <c r="GP7" s="91" t="s">
        <v>1271</v>
      </c>
      <c r="GQ7" s="91"/>
      <c r="GR7" s="91"/>
      <c r="GS7" s="91" t="s">
        <v>785</v>
      </c>
      <c r="GT7" s="91"/>
      <c r="GU7" s="91"/>
      <c r="GV7" s="91" t="s">
        <v>787</v>
      </c>
      <c r="GW7" s="91"/>
      <c r="GX7" s="91"/>
      <c r="GY7" s="91" t="s">
        <v>788</v>
      </c>
      <c r="GZ7" s="91"/>
      <c r="HA7" s="91"/>
      <c r="HB7" s="90" t="s">
        <v>1278</v>
      </c>
      <c r="HC7" s="90"/>
      <c r="HD7" s="90"/>
      <c r="HE7" s="90" t="s">
        <v>1280</v>
      </c>
      <c r="HF7" s="90"/>
      <c r="HG7" s="90"/>
      <c r="HH7" s="90" t="s">
        <v>794</v>
      </c>
      <c r="HI7" s="90"/>
      <c r="HJ7" s="90"/>
      <c r="HK7" s="90" t="s">
        <v>1281</v>
      </c>
      <c r="HL7" s="90"/>
      <c r="HM7" s="90"/>
      <c r="HN7" s="90" t="s">
        <v>1284</v>
      </c>
      <c r="HO7" s="90"/>
      <c r="HP7" s="90"/>
      <c r="HQ7" s="90" t="s">
        <v>797</v>
      </c>
      <c r="HR7" s="90"/>
      <c r="HS7" s="90"/>
      <c r="HT7" s="90" t="s">
        <v>795</v>
      </c>
      <c r="HU7" s="90"/>
      <c r="HV7" s="90"/>
      <c r="HW7" s="90" t="s">
        <v>616</v>
      </c>
      <c r="HX7" s="90"/>
      <c r="HY7" s="90"/>
      <c r="HZ7" s="90" t="s">
        <v>1293</v>
      </c>
      <c r="IA7" s="90"/>
      <c r="IB7" s="90"/>
      <c r="IC7" s="90" t="s">
        <v>1297</v>
      </c>
      <c r="ID7" s="90"/>
      <c r="IE7" s="90"/>
      <c r="IF7" s="90" t="s">
        <v>800</v>
      </c>
      <c r="IG7" s="90"/>
      <c r="IH7" s="90"/>
      <c r="II7" s="90" t="s">
        <v>1302</v>
      </c>
      <c r="IJ7" s="90"/>
      <c r="IK7" s="90"/>
      <c r="IL7" s="90" t="s">
        <v>1303</v>
      </c>
      <c r="IM7" s="90"/>
      <c r="IN7" s="90"/>
      <c r="IO7" s="90" t="s">
        <v>1307</v>
      </c>
      <c r="IP7" s="90"/>
      <c r="IQ7" s="90"/>
      <c r="IR7" s="90" t="s">
        <v>1311</v>
      </c>
      <c r="IS7" s="90"/>
      <c r="IT7" s="90"/>
    </row>
    <row r="8" spans="1:263" ht="58.5" customHeight="1" x14ac:dyDescent="0.25">
      <c r="A8" s="98"/>
      <c r="B8" s="98"/>
      <c r="C8" s="58" t="s">
        <v>30</v>
      </c>
      <c r="D8" s="58" t="s">
        <v>1161</v>
      </c>
      <c r="E8" s="58" t="s">
        <v>1162</v>
      </c>
      <c r="F8" s="58" t="s">
        <v>1163</v>
      </c>
      <c r="G8" s="58" t="s">
        <v>1164</v>
      </c>
      <c r="H8" s="58" t="s">
        <v>1055</v>
      </c>
      <c r="I8" s="58" t="s">
        <v>1165</v>
      </c>
      <c r="J8" s="58" t="s">
        <v>1166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1167</v>
      </c>
      <c r="Q8" s="58" t="s">
        <v>623</v>
      </c>
      <c r="R8" s="58" t="s">
        <v>717</v>
      </c>
      <c r="S8" s="58" t="s">
        <v>1168</v>
      </c>
      <c r="T8" s="58" t="s">
        <v>718</v>
      </c>
      <c r="U8" s="58" t="s">
        <v>1169</v>
      </c>
      <c r="V8" s="58" t="s">
        <v>1170</v>
      </c>
      <c r="W8" s="58" t="s">
        <v>1171</v>
      </c>
      <c r="X8" s="58" t="s">
        <v>719</v>
      </c>
      <c r="Y8" s="58" t="s">
        <v>720</v>
      </c>
      <c r="Z8" s="58" t="s">
        <v>1172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1173</v>
      </c>
      <c r="AG8" s="58" t="s">
        <v>1174</v>
      </c>
      <c r="AH8" s="58" t="s">
        <v>1175</v>
      </c>
      <c r="AI8" s="58" t="s">
        <v>1176</v>
      </c>
      <c r="AJ8" s="58" t="s">
        <v>1177</v>
      </c>
      <c r="AK8" s="58" t="s">
        <v>514</v>
      </c>
      <c r="AL8" s="58" t="s">
        <v>1178</v>
      </c>
      <c r="AM8" s="58" t="s">
        <v>722</v>
      </c>
      <c r="AN8" s="58" t="s">
        <v>723</v>
      </c>
      <c r="AO8" s="58" t="s">
        <v>1179</v>
      </c>
      <c r="AP8" s="58" t="s">
        <v>724</v>
      </c>
      <c r="AQ8" s="58" t="s">
        <v>1180</v>
      </c>
      <c r="AR8" s="58" t="s">
        <v>725</v>
      </c>
      <c r="AS8" s="58" t="s">
        <v>94</v>
      </c>
      <c r="AT8" s="58" t="s">
        <v>255</v>
      </c>
      <c r="AU8" s="58" t="s">
        <v>1181</v>
      </c>
      <c r="AV8" s="58" t="s">
        <v>726</v>
      </c>
      <c r="AW8" s="58" t="s">
        <v>727</v>
      </c>
      <c r="AX8" s="58" t="s">
        <v>1182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1183</v>
      </c>
      <c r="BH8" s="58" t="s">
        <v>1184</v>
      </c>
      <c r="BI8" s="58" t="s">
        <v>734</v>
      </c>
      <c r="BJ8" s="58" t="s">
        <v>1185</v>
      </c>
      <c r="BK8" s="58" t="s">
        <v>735</v>
      </c>
      <c r="BL8" s="58" t="s">
        <v>736</v>
      </c>
      <c r="BM8" s="58" t="s">
        <v>1186</v>
      </c>
      <c r="BN8" s="58" t="s">
        <v>1187</v>
      </c>
      <c r="BO8" s="58" t="s">
        <v>1188</v>
      </c>
      <c r="BP8" s="58" t="s">
        <v>721</v>
      </c>
      <c r="BQ8" s="58" t="s">
        <v>1189</v>
      </c>
      <c r="BR8" s="58" t="s">
        <v>1190</v>
      </c>
      <c r="BS8" s="58" t="s">
        <v>1191</v>
      </c>
      <c r="BT8" s="58" t="s">
        <v>737</v>
      </c>
      <c r="BU8" s="58" t="s">
        <v>738</v>
      </c>
      <c r="BV8" s="58" t="s">
        <v>1192</v>
      </c>
      <c r="BW8" s="58" t="s">
        <v>739</v>
      </c>
      <c r="BX8" s="58" t="s">
        <v>740</v>
      </c>
      <c r="BY8" s="58" t="s">
        <v>741</v>
      </c>
      <c r="BZ8" s="58" t="s">
        <v>1193</v>
      </c>
      <c r="CA8" s="58" t="s">
        <v>1194</v>
      </c>
      <c r="CB8" s="58" t="s">
        <v>1195</v>
      </c>
      <c r="CC8" s="58" t="s">
        <v>1196</v>
      </c>
      <c r="CD8" s="58" t="s">
        <v>744</v>
      </c>
      <c r="CE8" s="58" t="s">
        <v>745</v>
      </c>
      <c r="CF8" s="58" t="s">
        <v>1197</v>
      </c>
      <c r="CG8" s="58" t="s">
        <v>1198</v>
      </c>
      <c r="CH8" s="58" t="s">
        <v>742</v>
      </c>
      <c r="CI8" s="58" t="s">
        <v>1199</v>
      </c>
      <c r="CJ8" s="58" t="s">
        <v>1200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1201</v>
      </c>
      <c r="CQ8" s="58" t="s">
        <v>748</v>
      </c>
      <c r="CR8" s="58" t="s">
        <v>749</v>
      </c>
      <c r="CS8" s="58" t="s">
        <v>1202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1203</v>
      </c>
      <c r="CY8" s="58" t="s">
        <v>1204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1205</v>
      </c>
      <c r="DG8" s="58" t="s">
        <v>1206</v>
      </c>
      <c r="DH8" s="58" t="s">
        <v>1207</v>
      </c>
      <c r="DI8" s="58" t="s">
        <v>1208</v>
      </c>
      <c r="DJ8" s="59" t="s">
        <v>358</v>
      </c>
      <c r="DK8" s="58" t="s">
        <v>1209</v>
      </c>
      <c r="DL8" s="59" t="s">
        <v>1210</v>
      </c>
      <c r="DM8" s="59" t="s">
        <v>756</v>
      </c>
      <c r="DN8" s="58" t="s">
        <v>1211</v>
      </c>
      <c r="DO8" s="59" t="s">
        <v>757</v>
      </c>
      <c r="DP8" s="59" t="s">
        <v>758</v>
      </c>
      <c r="DQ8" s="58" t="s">
        <v>1327</v>
      </c>
      <c r="DR8" s="59" t="s">
        <v>1212</v>
      </c>
      <c r="DS8" s="59" t="s">
        <v>1213</v>
      </c>
      <c r="DT8" s="58" t="s">
        <v>1214</v>
      </c>
      <c r="DU8" s="59" t="s">
        <v>1215</v>
      </c>
      <c r="DV8" s="59" t="s">
        <v>1216</v>
      </c>
      <c r="DW8" s="58" t="s">
        <v>1217</v>
      </c>
      <c r="DX8" s="59" t="s">
        <v>1218</v>
      </c>
      <c r="DY8" s="58" t="s">
        <v>1219</v>
      </c>
      <c r="DZ8" s="58" t="s">
        <v>1220</v>
      </c>
      <c r="EA8" s="58" t="s">
        <v>1221</v>
      </c>
      <c r="EB8" s="58" t="s">
        <v>1222</v>
      </c>
      <c r="EC8" s="58" t="s">
        <v>1223</v>
      </c>
      <c r="ED8" s="58" t="s">
        <v>1224</v>
      </c>
      <c r="EE8" s="58" t="s">
        <v>1226</v>
      </c>
      <c r="EF8" s="58" t="s">
        <v>1227</v>
      </c>
      <c r="EG8" s="58" t="s">
        <v>1228</v>
      </c>
      <c r="EH8" s="58" t="s">
        <v>762</v>
      </c>
      <c r="EI8" s="58" t="s">
        <v>763</v>
      </c>
      <c r="EJ8" s="58" t="s">
        <v>1229</v>
      </c>
      <c r="EK8" s="58" t="s">
        <v>1230</v>
      </c>
      <c r="EL8" s="58" t="s">
        <v>1231</v>
      </c>
      <c r="EM8" s="58" t="s">
        <v>1232</v>
      </c>
      <c r="EN8" s="58" t="s">
        <v>765</v>
      </c>
      <c r="EO8" s="58" t="s">
        <v>766</v>
      </c>
      <c r="EP8" s="58" t="s">
        <v>1233</v>
      </c>
      <c r="EQ8" s="58" t="s">
        <v>767</v>
      </c>
      <c r="ER8" s="58" t="s">
        <v>768</v>
      </c>
      <c r="ES8" s="58" t="s">
        <v>1235</v>
      </c>
      <c r="ET8" s="58" t="s">
        <v>770</v>
      </c>
      <c r="EU8" s="58" t="s">
        <v>771</v>
      </c>
      <c r="EV8" s="58" t="s">
        <v>1236</v>
      </c>
      <c r="EW8" s="58" t="s">
        <v>770</v>
      </c>
      <c r="EX8" s="58" t="s">
        <v>771</v>
      </c>
      <c r="EY8" s="58" t="s">
        <v>1238</v>
      </c>
      <c r="EZ8" s="58" t="s">
        <v>196</v>
      </c>
      <c r="FA8" s="58" t="s">
        <v>1240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1242</v>
      </c>
      <c r="FH8" s="58" t="s">
        <v>1243</v>
      </c>
      <c r="FI8" s="58" t="s">
        <v>16</v>
      </c>
      <c r="FJ8" s="58" t="s">
        <v>17</v>
      </c>
      <c r="FK8" s="58" t="s">
        <v>145</v>
      </c>
      <c r="FL8" s="58" t="s">
        <v>1245</v>
      </c>
      <c r="FM8" s="58" t="s">
        <v>1246</v>
      </c>
      <c r="FN8" s="58" t="s">
        <v>1247</v>
      </c>
      <c r="FO8" s="58" t="s">
        <v>1249</v>
      </c>
      <c r="FP8" s="58" t="s">
        <v>1250</v>
      </c>
      <c r="FQ8" s="58" t="s">
        <v>1252</v>
      </c>
      <c r="FR8" s="58" t="s">
        <v>774</v>
      </c>
      <c r="FS8" s="58" t="s">
        <v>1253</v>
      </c>
      <c r="FT8" s="58" t="s">
        <v>1254</v>
      </c>
      <c r="FU8" s="58" t="s">
        <v>775</v>
      </c>
      <c r="FV8" s="58" t="s">
        <v>776</v>
      </c>
      <c r="FW8" s="58" t="s">
        <v>1256</v>
      </c>
      <c r="FX8" s="58" t="s">
        <v>1258</v>
      </c>
      <c r="FY8" s="58" t="s">
        <v>777</v>
      </c>
      <c r="FZ8" s="58" t="s">
        <v>1259</v>
      </c>
      <c r="GA8" s="59" t="s">
        <v>1261</v>
      </c>
      <c r="GB8" s="58" t="s">
        <v>1262</v>
      </c>
      <c r="GC8" s="59" t="s">
        <v>1263</v>
      </c>
      <c r="GD8" s="58" t="s">
        <v>1264</v>
      </c>
      <c r="GE8" s="58" t="s">
        <v>1265</v>
      </c>
      <c r="GF8" s="58" t="s">
        <v>1266</v>
      </c>
      <c r="GG8" s="59" t="s">
        <v>150</v>
      </c>
      <c r="GH8" s="58" t="s">
        <v>779</v>
      </c>
      <c r="GI8" s="59" t="s">
        <v>780</v>
      </c>
      <c r="GJ8" s="59" t="s">
        <v>1269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1272</v>
      </c>
      <c r="GS8" s="59" t="s">
        <v>1273</v>
      </c>
      <c r="GT8" s="58" t="s">
        <v>786</v>
      </c>
      <c r="GU8" s="59" t="s">
        <v>1274</v>
      </c>
      <c r="GV8" s="59" t="s">
        <v>1275</v>
      </c>
      <c r="GW8" s="58" t="s">
        <v>1276</v>
      </c>
      <c r="GX8" s="59" t="s">
        <v>1277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1279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1282</v>
      </c>
      <c r="HL8" s="58" t="s">
        <v>793</v>
      </c>
      <c r="HM8" s="58" t="s">
        <v>1283</v>
      </c>
      <c r="HN8" s="58" t="s">
        <v>1285</v>
      </c>
      <c r="HO8" s="58" t="s">
        <v>1286</v>
      </c>
      <c r="HP8" s="58" t="s">
        <v>1287</v>
      </c>
      <c r="HQ8" s="58" t="s">
        <v>798</v>
      </c>
      <c r="HR8" s="58" t="s">
        <v>799</v>
      </c>
      <c r="HS8" s="58" t="s">
        <v>1288</v>
      </c>
      <c r="HT8" s="58" t="s">
        <v>1330</v>
      </c>
      <c r="HU8" s="58" t="s">
        <v>796</v>
      </c>
      <c r="HV8" s="58" t="s">
        <v>1289</v>
      </c>
      <c r="HW8" s="58" t="s">
        <v>1290</v>
      </c>
      <c r="HX8" s="58" t="s">
        <v>1291</v>
      </c>
      <c r="HY8" s="58" t="s">
        <v>1292</v>
      </c>
      <c r="HZ8" s="58" t="s">
        <v>1294</v>
      </c>
      <c r="IA8" s="58" t="s">
        <v>1295</v>
      </c>
      <c r="IB8" s="58" t="s">
        <v>1296</v>
      </c>
      <c r="IC8" s="58" t="s">
        <v>1298</v>
      </c>
      <c r="ID8" s="58" t="s">
        <v>1299</v>
      </c>
      <c r="IE8" s="58" t="s">
        <v>1300</v>
      </c>
      <c r="IF8" s="58" t="s">
        <v>801</v>
      </c>
      <c r="IG8" s="58" t="s">
        <v>802</v>
      </c>
      <c r="IH8" s="58" t="s">
        <v>1301</v>
      </c>
      <c r="II8" s="58" t="s">
        <v>146</v>
      </c>
      <c r="IJ8" s="58" t="s">
        <v>233</v>
      </c>
      <c r="IK8" s="58" t="s">
        <v>207</v>
      </c>
      <c r="IL8" s="58" t="s">
        <v>1304</v>
      </c>
      <c r="IM8" s="58" t="s">
        <v>1305</v>
      </c>
      <c r="IN8" s="58" t="s">
        <v>1306</v>
      </c>
      <c r="IO8" s="58" t="s">
        <v>1308</v>
      </c>
      <c r="IP8" s="58" t="s">
        <v>1309</v>
      </c>
      <c r="IQ8" s="58" t="s">
        <v>1310</v>
      </c>
      <c r="IR8" s="58" t="s">
        <v>1312</v>
      </c>
      <c r="IS8" s="58" t="s">
        <v>1313</v>
      </c>
      <c r="IT8" s="58" t="s">
        <v>1314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2" t="s">
        <v>276</v>
      </c>
      <c r="B34" s="9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4" t="s">
        <v>836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0" t="s">
        <v>56</v>
      </c>
      <c r="E42" s="101"/>
      <c r="F42" s="102" t="s">
        <v>3</v>
      </c>
      <c r="G42" s="103"/>
      <c r="H42" s="104" t="s">
        <v>713</v>
      </c>
      <c r="I42" s="105"/>
      <c r="J42" s="104" t="s">
        <v>329</v>
      </c>
      <c r="K42" s="105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157</v>
      </c>
      <c r="E51" s="106"/>
      <c r="F51" s="107" t="s">
        <v>115</v>
      </c>
      <c r="G51" s="108"/>
      <c r="H51" s="104" t="s">
        <v>172</v>
      </c>
      <c r="I51" s="105"/>
      <c r="J51" s="99" t="s">
        <v>184</v>
      </c>
      <c r="K51" s="99"/>
      <c r="L51" s="99" t="s">
        <v>116</v>
      </c>
      <c r="M51" s="99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2026-05-19T04:56:25Z</dcterms:modified>
</cp:coreProperties>
</file>